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0730" windowHeight="11700" tabRatio="930" firstSheet="2" activeTab="8"/>
  </bookViews>
  <sheets>
    <sheet name="АБП" sheetId="2" r:id="rId1"/>
    <sheet name="АБП ЛАЙТ" sheetId="12" r:id="rId2"/>
    <sheet name="АСП" sheetId="1" r:id="rId3"/>
    <sheet name="АДП" sheetId="3" r:id="rId4"/>
    <sheet name="АДА и АДС (откр)" sheetId="5" r:id="rId5"/>
    <sheet name="АДА и АДС (кожух)" sheetId="6" r:id="rId6"/>
    <sheet name="PS (открытые)" sheetId="17" r:id="rId7"/>
    <sheet name="PS (кожух)" sheetId="18" r:id="rId8"/>
    <sheet name="световые башни" sheetId="14" r:id="rId9"/>
  </sheets>
  <externalReferences>
    <externalReference r:id="rId10"/>
    <externalReference r:id="rId11"/>
    <externalReference r:id="rId12"/>
  </externalReferences>
  <definedNames>
    <definedName name="CFO">[1]ЦФО!$B$3:$B$14</definedName>
    <definedName name="sp_mes">[2]sp_mes!$B$5:$B$16</definedName>
    <definedName name="Проценты">'[3]%%'!$N$3:$N$159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8" l="1"/>
  <c r="D7" i="17"/>
  <c r="B7" i="18" l="1"/>
  <c r="C7" i="18" s="1"/>
  <c r="E7" i="18" s="1"/>
  <c r="F7" i="18" s="1"/>
  <c r="G7" i="18" s="1"/>
  <c r="H7" i="18" s="1"/>
  <c r="I7" i="18" s="1"/>
  <c r="J7" i="18" s="1"/>
  <c r="E8" i="18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B7" i="17"/>
  <c r="C7" i="17" s="1"/>
  <c r="E8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7" i="17" l="1"/>
  <c r="F7" i="17" s="1"/>
  <c r="G7" i="17" s="1"/>
  <c r="H7" i="17" s="1"/>
  <c r="I7" i="17" s="1"/>
  <c r="J7" i="17" s="1"/>
  <c r="B7" i="14" l="1"/>
  <c r="C7" i="14" s="1"/>
  <c r="D7" i="14" s="1"/>
  <c r="E7" i="14" s="1"/>
  <c r="F7" i="14" s="1"/>
  <c r="G7" i="14" s="1"/>
  <c r="H7" i="14" s="1"/>
  <c r="A9" i="14"/>
  <c r="A10" i="14" s="1"/>
  <c r="A11" i="14" s="1"/>
  <c r="A12" i="14" s="1"/>
  <c r="A13" i="14" s="1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A9" i="12"/>
  <c r="A10" i="12" s="1"/>
  <c r="A11" i="12" s="1"/>
  <c r="A12" i="12" s="1"/>
  <c r="A13" i="12" s="1"/>
  <c r="A14" i="12" s="1"/>
  <c r="A15" i="12" s="1"/>
  <c r="B7" i="6" l="1"/>
  <c r="C7" i="6" s="1"/>
  <c r="D7" i="6" s="1"/>
  <c r="E7" i="6" s="1"/>
  <c r="F7" i="6" s="1"/>
  <c r="G7" i="6" s="1"/>
  <c r="H7" i="6" s="1"/>
  <c r="I7" i="6" s="1"/>
  <c r="J7" i="6" s="1"/>
  <c r="K7" i="6" s="1"/>
  <c r="L7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B7" i="5"/>
  <c r="C7" i="5" s="1"/>
  <c r="D7" i="5" s="1"/>
  <c r="E7" i="5" s="1"/>
  <c r="F7" i="5" s="1"/>
  <c r="G7" i="5" s="1"/>
  <c r="H7" i="5" s="1"/>
  <c r="I7" i="5" s="1"/>
  <c r="J7" i="5" s="1"/>
  <c r="K7" i="5" s="1"/>
  <c r="L7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<sst xmlns="http://schemas.openxmlformats.org/spreadsheetml/2006/main" count="952" uniqueCount="476">
  <si>
    <t>Модель</t>
  </si>
  <si>
    <t>Стартер</t>
  </si>
  <si>
    <t>B&amp;S Vanguard</t>
  </si>
  <si>
    <t>ручной</t>
  </si>
  <si>
    <t>эл/руч</t>
  </si>
  <si>
    <t>HONDA GX390</t>
  </si>
  <si>
    <t>HONDA GX630</t>
  </si>
  <si>
    <t>электро</t>
  </si>
  <si>
    <t>Дополнительные опции:</t>
  </si>
  <si>
    <t>Колесный комплект</t>
  </si>
  <si>
    <t>Все электроагрегаты с электрическим стартером  укомплектованы аккумуляторами.</t>
  </si>
  <si>
    <t>LOMBARDINI 3LD510</t>
  </si>
  <si>
    <t>6,5/3,5</t>
  </si>
  <si>
    <t>8,8/3,3</t>
  </si>
  <si>
    <t>8,0/3,0</t>
  </si>
  <si>
    <t>LOMBARDINI 25LD425-2</t>
  </si>
  <si>
    <t>LOMBARDINI 12LD477-2</t>
  </si>
  <si>
    <t>11,0/4,4</t>
  </si>
  <si>
    <t>10,0/4,0</t>
  </si>
  <si>
    <t>LOMBARDINI 9LD625-2</t>
  </si>
  <si>
    <t>8 500 руб.</t>
  </si>
  <si>
    <t>7,2/3,9</t>
  </si>
  <si>
    <t>Сварочные электроагрегаты</t>
  </si>
  <si>
    <t>Прод. раб., ч</t>
  </si>
  <si>
    <t>Шум, dB</t>
  </si>
  <si>
    <t>Вес, кг</t>
  </si>
  <si>
    <t>Габариты, см</t>
  </si>
  <si>
    <t>Объем бака, л</t>
  </si>
  <si>
    <t>Марка двигателя</t>
  </si>
  <si>
    <t>Сварочный ток,  А</t>
  </si>
  <si>
    <t>Мощность, кВА</t>
  </si>
  <si>
    <t>макс.</t>
  </si>
  <si>
    <t>ном.</t>
  </si>
  <si>
    <t>РРЦ, ₽</t>
  </si>
  <si>
    <t>ПЕРЕМЕННЫЙ ТОК</t>
  </si>
  <si>
    <t>ПОСТОЯННЫЙ ТОК</t>
  </si>
  <si>
    <t>200A</t>
  </si>
  <si>
    <t>220A</t>
  </si>
  <si>
    <t>250А</t>
  </si>
  <si>
    <t>300A</t>
  </si>
  <si>
    <t>350A</t>
  </si>
  <si>
    <t>400A</t>
  </si>
  <si>
    <t>87 х 58 х 54</t>
  </si>
  <si>
    <t>82 х 52 х 65</t>
  </si>
  <si>
    <t>82 х 54 х 64</t>
  </si>
  <si>
    <t>96 х 60 х 72</t>
  </si>
  <si>
    <t>110 x 90 x 83</t>
  </si>
  <si>
    <t>115 х 55 х 107</t>
  </si>
  <si>
    <t>101 х 54 х 107</t>
  </si>
  <si>
    <t>для АСП 200 и АСП 220 - 7 000 ₽</t>
  </si>
  <si>
    <t>для АСП 250 - 10 500 ₽</t>
  </si>
  <si>
    <t>колесный комплект</t>
  </si>
  <si>
    <t>сертификат НАКС</t>
  </si>
  <si>
    <t>Серия АСП, 200 - 400 A</t>
  </si>
  <si>
    <t>Серия АБП, 230 В</t>
  </si>
  <si>
    <t xml:space="preserve"> Сила тока,  А</t>
  </si>
  <si>
    <t>на базе двигателей HONDA</t>
  </si>
  <si>
    <t>АБП 2,2-230 ВХ</t>
  </si>
  <si>
    <t>GX160</t>
  </si>
  <si>
    <t>56 х 47 х 40</t>
  </si>
  <si>
    <t>АБП 2,2-230 ВХ-Б</t>
  </si>
  <si>
    <t>65 х 41 х 56</t>
  </si>
  <si>
    <t>АБП 2,7-230 ВХ</t>
  </si>
  <si>
    <t>GX200</t>
  </si>
  <si>
    <t>58 х 46 х 40</t>
  </si>
  <si>
    <t>АБП 2,7-230 ВХ-Б</t>
  </si>
  <si>
    <t>GX270</t>
  </si>
  <si>
    <t>70 х 51 х 57</t>
  </si>
  <si>
    <t>GX390</t>
  </si>
  <si>
    <t>86,5 х 58 х 54</t>
  </si>
  <si>
    <t>82 х 53 х 61</t>
  </si>
  <si>
    <t>АБП 10-230 ВХ-БСГ</t>
  </si>
  <si>
    <t>GX630</t>
  </si>
  <si>
    <t>на базе двигателя B&amp;S Vanguard</t>
  </si>
  <si>
    <t>АБП 16-230 ВБ-БС</t>
  </si>
  <si>
    <t>Cерия АБП, 400 / 230 В</t>
  </si>
  <si>
    <t>7,7/4,4</t>
  </si>
  <si>
    <t>7,0/4,0</t>
  </si>
  <si>
    <t>10,1/17,4</t>
  </si>
  <si>
    <t>АБП 10-Т400/230 ВХ-БСГ</t>
  </si>
  <si>
    <t>11,0/5,5</t>
  </si>
  <si>
    <t>10,0/5,0</t>
  </si>
  <si>
    <t>14,6/21,7</t>
  </si>
  <si>
    <t>АБП 12-Т400/230 ВХ-БСГ</t>
  </si>
  <si>
    <t>13,2/4,4</t>
  </si>
  <si>
    <t>12,0/4,0</t>
  </si>
  <si>
    <t>18,3/17,4</t>
  </si>
  <si>
    <t>АБП 20-Т400/230 ВБ-БС</t>
  </si>
  <si>
    <t>22,0/8,8</t>
  </si>
  <si>
    <t>20,0/8,0</t>
  </si>
  <si>
    <t>28,9/34,8</t>
  </si>
  <si>
    <t>для электроагрегатов до 10 кВА - 7000 руб.,  10-12 кВА - 10500 руб.</t>
  </si>
  <si>
    <t>Блок автоматики</t>
  </si>
  <si>
    <t>для электроагрегатов с электрическим стартером (в прайс-листе на БКА)</t>
  </si>
  <si>
    <t>Серия АДП, 230 В</t>
  </si>
  <si>
    <t>на базе двигателей YANMAR</t>
  </si>
  <si>
    <t>АДП 2,2-230 ВЯ-Б</t>
  </si>
  <si>
    <t>L48</t>
  </si>
  <si>
    <t>56 x 42 x 62</t>
  </si>
  <si>
    <t>L70</t>
  </si>
  <si>
    <t>69 х 51 х 55</t>
  </si>
  <si>
    <t>L100</t>
  </si>
  <si>
    <t>75 х 55 х 59</t>
  </si>
  <si>
    <t>75 х 55 х 61</t>
  </si>
  <si>
    <t>75 х 56 х 59</t>
  </si>
  <si>
    <t>75 х 56 х 61</t>
  </si>
  <si>
    <t>на базе двигателя LOMBARDINI</t>
  </si>
  <si>
    <t>3LD510</t>
  </si>
  <si>
    <t>82 х 53 х 63</t>
  </si>
  <si>
    <t>82 х 53 х 65</t>
  </si>
  <si>
    <t>АДП 8-230 ВЛ-БС</t>
  </si>
  <si>
    <t>25LD330-2</t>
  </si>
  <si>
    <t>АДП 10-230 ВЛ-БС</t>
  </si>
  <si>
    <t>25LD425-2</t>
  </si>
  <si>
    <t>12LD477-2</t>
  </si>
  <si>
    <t>110 х 55 х 107</t>
  </si>
  <si>
    <t>Серия АДП, 400 / 230 В</t>
  </si>
  <si>
    <t>7,2/3,5</t>
  </si>
  <si>
    <t>6,5/3,2</t>
  </si>
  <si>
    <t>9,4/13,9</t>
  </si>
  <si>
    <t>10,0/13,5</t>
  </si>
  <si>
    <t>82 х 53 х 66</t>
  </si>
  <si>
    <t>11,0/6,6</t>
  </si>
  <si>
    <t>10,0/6,0</t>
  </si>
  <si>
    <t>14,4/26,1</t>
  </si>
  <si>
    <t>110 x 55 x 107</t>
  </si>
  <si>
    <t>9LD625-2</t>
  </si>
  <si>
    <t>ПРАЙС-ЛИСТ 2018</t>
  </si>
  <si>
    <t>1800 х 800 х 1306</t>
  </si>
  <si>
    <t>4TNV106T</t>
  </si>
  <si>
    <t>Yanmar</t>
  </si>
  <si>
    <t>АДС 55-Т400 РЯ2</t>
  </si>
  <si>
    <t>1806 х 800 х 1340</t>
  </si>
  <si>
    <t>4TNV98TGGE</t>
  </si>
  <si>
    <t>АДС 45-Т400 РЯ2</t>
  </si>
  <si>
    <t>1506 х 700 х 1279</t>
  </si>
  <si>
    <t>4TNV84T</t>
  </si>
  <si>
    <t>АДА 38-Т400 РЯ2</t>
  </si>
  <si>
    <t>4TNV98GGE</t>
  </si>
  <si>
    <t>АДС 35-Т400 РЯ2</t>
  </si>
  <si>
    <t>1506 х 700 х 1218</t>
  </si>
  <si>
    <t xml:space="preserve"> 4TNV88</t>
  </si>
  <si>
    <t>АДА 31,5-Т400 РЯ2</t>
  </si>
  <si>
    <t>LDW2204</t>
  </si>
  <si>
    <t>Lombardini</t>
  </si>
  <si>
    <t>АДА 31,5-Т400 РЛ2</t>
  </si>
  <si>
    <t>1506 х 700 х 1204</t>
  </si>
  <si>
    <t>АДА 25-230 РЛ2</t>
  </si>
  <si>
    <t>1506 х 700 х 1152</t>
  </si>
  <si>
    <t>3TNV88</t>
  </si>
  <si>
    <t>АДА 25-Т400 РЯ2</t>
  </si>
  <si>
    <t>1336 х 540 х 1124</t>
  </si>
  <si>
    <t>LDW1603</t>
  </si>
  <si>
    <t>АДА 25-Т400 РЛ2</t>
  </si>
  <si>
    <t>4TNV88GGE</t>
  </si>
  <si>
    <t>АДС 20-Т400 РЯ2</t>
  </si>
  <si>
    <t>1506 х 700 х 1176</t>
  </si>
  <si>
    <t>АДА 20-230 РЯ2</t>
  </si>
  <si>
    <t>1506 х 700 х 1171</t>
  </si>
  <si>
    <t>3TNV82</t>
  </si>
  <si>
    <t>АДА 20-Т400 РЯ2</t>
  </si>
  <si>
    <t>1336 х 540 х 1055</t>
  </si>
  <si>
    <t>LDW1404</t>
  </si>
  <si>
    <t>АДА 20-Т400 РЛ2</t>
  </si>
  <si>
    <t>АДС 16-230 РЯ2</t>
  </si>
  <si>
    <t>1336 х 540 х 1100</t>
  </si>
  <si>
    <t>3TNV76</t>
  </si>
  <si>
    <t>АДА 16-Т400 РЯ2</t>
  </si>
  <si>
    <t>1336 х 540 х 1155</t>
  </si>
  <si>
    <t>3TNV88GGE</t>
  </si>
  <si>
    <t>АДС 15-Т400 РЯ2</t>
  </si>
  <si>
    <t>1336 х 540 х 1171</t>
  </si>
  <si>
    <t>3TNV70</t>
  </si>
  <si>
    <t>АДА 13,5-Т400 РЯ2</t>
  </si>
  <si>
    <t>АДС 12-230 РЯ2</t>
  </si>
  <si>
    <t>1336 х 540 х 1127</t>
  </si>
  <si>
    <t>3TNV82GGE</t>
  </si>
  <si>
    <t>АДС 10-Т400 РЯ2</t>
  </si>
  <si>
    <t>АДА 10-230 РЯ2</t>
  </si>
  <si>
    <t>1006 х 540 х 1055</t>
  </si>
  <si>
    <t>LDW702</t>
  </si>
  <si>
    <t>АДА 10-Т400 РЛ2</t>
  </si>
  <si>
    <t>1336 х 540 х 1118</t>
  </si>
  <si>
    <t>АДС 8-230 РЯ2</t>
  </si>
  <si>
    <t>АДА 8-230 РЛ2</t>
  </si>
  <si>
    <t>1006 х 540 х 1155</t>
  </si>
  <si>
    <t>2TNV70</t>
  </si>
  <si>
    <t>АДА 8,5-Т400 РЯ2</t>
  </si>
  <si>
    <t>модель</t>
  </si>
  <si>
    <t>марка</t>
  </si>
  <si>
    <t>230V</t>
  </si>
  <si>
    <t>T400V</t>
  </si>
  <si>
    <t>Габариты на раме, мм</t>
  </si>
  <si>
    <t>Уровень шума, dB</t>
  </si>
  <si>
    <t>Расход топлива, л/ч</t>
  </si>
  <si>
    <t>Двигатель</t>
  </si>
  <si>
    <t>№ п/п</t>
  </si>
  <si>
    <t>Серии АДА (3000 об/мин) и АДС (1500 об/мин), открытое исполнение</t>
  </si>
  <si>
    <t>Дизельные электростанции ВЕПРЬ</t>
  </si>
  <si>
    <t>ПСА-1.5  -  117 750 ₽ (более 20 кВА)</t>
  </si>
  <si>
    <t>ПСА-1.3  -  110 700 ₽ (до 20 кВА)</t>
  </si>
  <si>
    <t>ПСТ-1.5  -  88 700 ₽</t>
  </si>
  <si>
    <t xml:space="preserve">Стоимомсть прицепов для ЭА серии АДС:  </t>
  </si>
  <si>
    <t>ПСА-1.3  -  110 700 ₽</t>
  </si>
  <si>
    <t xml:space="preserve">Стоимомсть прицепов для ЭА серии АДА:  </t>
  </si>
  <si>
    <t xml:space="preserve"> </t>
  </si>
  <si>
    <t>2200 х 900 х 1330</t>
  </si>
  <si>
    <t>АДС 55-Т400 РЯ4</t>
  </si>
  <si>
    <t>АДС 45-Т400 РЯ4</t>
  </si>
  <si>
    <t>АДА 38-Т400 РЯ4</t>
  </si>
  <si>
    <t>АДС 35-Т400 РЯ4</t>
  </si>
  <si>
    <t>АДА 31,5-Т400 РЯ4</t>
  </si>
  <si>
    <t>АДА 31,5-Т400 РЛ4</t>
  </si>
  <si>
    <t>АДА 25-230 РЛ4</t>
  </si>
  <si>
    <t>1900 х 750 х 1130</t>
  </si>
  <si>
    <t>АДА 25-Т400 РЯ4</t>
  </si>
  <si>
    <t>АДА 25-Т400 РЛ4</t>
  </si>
  <si>
    <t>АДС 20-Т400 РЯ4</t>
  </si>
  <si>
    <t>АДА 20-230 РЯ4</t>
  </si>
  <si>
    <t>АДА 20-Т400 РЯ4</t>
  </si>
  <si>
    <t>АДА 20-Т400 РЛ4</t>
  </si>
  <si>
    <t>АДС 16-230 РЯ4</t>
  </si>
  <si>
    <t>АДА 16-Т400 РЯ4</t>
  </si>
  <si>
    <t>АДС 15-Т400 РЯ4</t>
  </si>
  <si>
    <t>АДА 13,5-Т400 РЯ4</t>
  </si>
  <si>
    <t>АДС 12-230 РЯ4</t>
  </si>
  <si>
    <t>АДС 10-Т400 РЯ4</t>
  </si>
  <si>
    <t>АДА 10-230 РЯ4</t>
  </si>
  <si>
    <t>АДА 10-Т400 РЛ4</t>
  </si>
  <si>
    <t>АДС 8-230 РЯ4</t>
  </si>
  <si>
    <t>АДА 8-230 РЛ4</t>
  </si>
  <si>
    <t>АДА 8,5-Т400 РЯ4</t>
  </si>
  <si>
    <t>Серии АДА (3000 об/мин) и АДС (1500 об/мин), в кожухе</t>
  </si>
  <si>
    <t xml:space="preserve">тропический радиатор, кожух вентилятора, кожух радиатора, воздушные, топливные и масляные фильтры, датчик давления масла, датчик температуры охл.жидкости, датчик оборотов двигателя, датчик уровня топлива,промышленный глушитель, АКБ. </t>
  </si>
  <si>
    <t xml:space="preserve">В стандартную комплектацию входят: </t>
  </si>
  <si>
    <t>5800 х 2180 х 3860</t>
  </si>
  <si>
    <t xml:space="preserve"> -</t>
  </si>
  <si>
    <t>4016-61TRG3</t>
  </si>
  <si>
    <t>PS 2250-2</t>
  </si>
  <si>
    <t>5770 х 2180 х 3300</t>
  </si>
  <si>
    <t>4016-61TRG2</t>
  </si>
  <si>
    <t>PS 2000-2</t>
  </si>
  <si>
    <t>5690 х 2180 х 2520</t>
  </si>
  <si>
    <t>4016-61TRG1</t>
  </si>
  <si>
    <t>PS 1850-2</t>
  </si>
  <si>
    <t>5100 х 2160 х 2810</t>
  </si>
  <si>
    <t>4012-46TAG3A</t>
  </si>
  <si>
    <t>PS 1700-2</t>
  </si>
  <si>
    <t>4990 х 2190 х 2510</t>
  </si>
  <si>
    <t>4012-46TAG2A</t>
  </si>
  <si>
    <t>PS 1500-2</t>
  </si>
  <si>
    <t>4730 х 1980 х 2450</t>
  </si>
  <si>
    <t>4012-46TWG3A</t>
  </si>
  <si>
    <t>PS 1360-2</t>
  </si>
  <si>
    <t>4730 х 1780 х 2450</t>
  </si>
  <si>
    <t>4012-46TWG2A</t>
  </si>
  <si>
    <t>PS 1250-2</t>
  </si>
  <si>
    <t>4800 х 2200 х 2220</t>
  </si>
  <si>
    <t>4008-30TAG3</t>
  </si>
  <si>
    <t>PS 1100-2</t>
  </si>
  <si>
    <t>4650 х 2050 х 2270</t>
  </si>
  <si>
    <t>4008TAG2A</t>
  </si>
  <si>
    <t>PS 1025-2</t>
  </si>
  <si>
    <t>PS 1000-2</t>
  </si>
  <si>
    <t>4008TAG1A</t>
  </si>
  <si>
    <t>PS 910-2</t>
  </si>
  <si>
    <t>3970 х 1710 х 2320</t>
  </si>
  <si>
    <t>4006-23TAG3A</t>
  </si>
  <si>
    <t>PS 800-2</t>
  </si>
  <si>
    <t>4006-23TAG2A</t>
  </si>
  <si>
    <t>PS 745-2</t>
  </si>
  <si>
    <t>3400 х 1540 х 2270</t>
  </si>
  <si>
    <t>2806A-E18TAG2A</t>
  </si>
  <si>
    <t>PS 650-2</t>
  </si>
  <si>
    <t>2806A-E18TAG1A</t>
  </si>
  <si>
    <t>PS 600-2</t>
  </si>
  <si>
    <t>3400 х 1130 х 2220</t>
  </si>
  <si>
    <t>2506A-E15TAG2</t>
  </si>
  <si>
    <t>PS 500-2</t>
  </si>
  <si>
    <t>2506A-E15TAG1</t>
  </si>
  <si>
    <t>PS 450-2</t>
  </si>
  <si>
    <t>3180 х 1130 х 2150</t>
  </si>
  <si>
    <t>2206A-E13TAG3</t>
  </si>
  <si>
    <t>PS 400-2</t>
  </si>
  <si>
    <t>2206A-E13TAG2</t>
  </si>
  <si>
    <t>PS 350-2</t>
  </si>
  <si>
    <t>2800 х 1110 х 1870</t>
  </si>
  <si>
    <t>1506A-E88TAG5</t>
  </si>
  <si>
    <t>PS 300-2</t>
  </si>
  <si>
    <t>2610 х 1110 х 1810</t>
  </si>
  <si>
    <t>1506A-E88TAG3</t>
  </si>
  <si>
    <t>PS 250-2</t>
  </si>
  <si>
    <t>2610 х 1110 х 1210</t>
  </si>
  <si>
    <t>1506A-E88TAG2</t>
  </si>
  <si>
    <t>PS 230-2</t>
  </si>
  <si>
    <t>2510 х 820 х 1660</t>
  </si>
  <si>
    <t>1106A-70TAG4</t>
  </si>
  <si>
    <t>PS 200-2</t>
  </si>
  <si>
    <t>1106A-70TAG3</t>
  </si>
  <si>
    <t>PS 180-2</t>
  </si>
  <si>
    <t>2330 х 760 х 1680</t>
  </si>
  <si>
    <t>1106A-70TAG2</t>
  </si>
  <si>
    <t>PS 150-2</t>
  </si>
  <si>
    <t>2210 х 760 х 1590</t>
  </si>
  <si>
    <t>1106A-70TG1</t>
  </si>
  <si>
    <t>PS 135-2</t>
  </si>
  <si>
    <t>1880 х 740 х 1500</t>
  </si>
  <si>
    <t>1104C-44TAG2</t>
  </si>
  <si>
    <t>PS 100-2</t>
  </si>
  <si>
    <t>1840 х 740 х 1490</t>
  </si>
  <si>
    <t>1104А-44TG2</t>
  </si>
  <si>
    <t>PS 80-2</t>
  </si>
  <si>
    <t>1104А-44TG1</t>
  </si>
  <si>
    <t>PS 65-2</t>
  </si>
  <si>
    <t>1640 х 750 х 1420</t>
  </si>
  <si>
    <t>1103A-33TG2</t>
  </si>
  <si>
    <t>PS 60-2</t>
  </si>
  <si>
    <t>1103A-33TG1</t>
  </si>
  <si>
    <t>PS 45-2</t>
  </si>
  <si>
    <t>PS 42,5-2</t>
  </si>
  <si>
    <t>PS 40-2</t>
  </si>
  <si>
    <t>1550 х 750 х 1310</t>
  </si>
  <si>
    <t>1103A-33G</t>
  </si>
  <si>
    <t>PS 30-2</t>
  </si>
  <si>
    <t>PS 27,5-2</t>
  </si>
  <si>
    <t>PS 25-2</t>
  </si>
  <si>
    <t>1360 х 710 х 1180</t>
  </si>
  <si>
    <t>404D-22G</t>
  </si>
  <si>
    <t>PS 20-2</t>
  </si>
  <si>
    <t>PS 17,5-2</t>
  </si>
  <si>
    <t>1260 х 710 х 1140</t>
  </si>
  <si>
    <t>403A-15G2</t>
  </si>
  <si>
    <t>PS 15-2</t>
  </si>
  <si>
    <t>403D-15G</t>
  </si>
  <si>
    <t>PS 12-2</t>
  </si>
  <si>
    <t>1250 х 710 х 1040</t>
  </si>
  <si>
    <t>403D-11G</t>
  </si>
  <si>
    <t>PS 8-2</t>
  </si>
  <si>
    <t>Модель Двигателя</t>
  </si>
  <si>
    <t>Серия PS, 1500 об/мин, открытое исполнение, двигатель Perkins</t>
  </si>
  <si>
    <t>Дизельные электростанции Allam</t>
  </si>
  <si>
    <t xml:space="preserve">В стандартную комплектацию входит: </t>
  </si>
  <si>
    <t>8950 х 2570 х 2990</t>
  </si>
  <si>
    <t>PS 1000-4</t>
  </si>
  <si>
    <t>PS 910-4</t>
  </si>
  <si>
    <t>6620 х 2200 х 2500</t>
  </si>
  <si>
    <t>PS 800-4</t>
  </si>
  <si>
    <t>PS 745-4</t>
  </si>
  <si>
    <t>5070 х 1600 х 2810</t>
  </si>
  <si>
    <t>PS 650-4</t>
  </si>
  <si>
    <t>PS 600-4</t>
  </si>
  <si>
    <t>5450 х 1170 х 2670</t>
  </si>
  <si>
    <t>PS 500-4</t>
  </si>
  <si>
    <t>PS 450-4</t>
  </si>
  <si>
    <t>4710 х 1170 х 2790</t>
  </si>
  <si>
    <t>PS 400-4</t>
  </si>
  <si>
    <t>PS 350-4</t>
  </si>
  <si>
    <t>4140 х 1160 х 2220</t>
  </si>
  <si>
    <t>PS 300-4</t>
  </si>
  <si>
    <t>PS 250-4</t>
  </si>
  <si>
    <t>PS 230-4</t>
  </si>
  <si>
    <t>3630 х 1020 х 1940</t>
  </si>
  <si>
    <t>PS 200-4</t>
  </si>
  <si>
    <t>PS 180-4</t>
  </si>
  <si>
    <t>PS 150-4</t>
  </si>
  <si>
    <t>PS 135-4</t>
  </si>
  <si>
    <t>2770 х 860 х 1650</t>
  </si>
  <si>
    <t>PS 100-4</t>
  </si>
  <si>
    <t>PS 80-4</t>
  </si>
  <si>
    <t>PS 65-4</t>
  </si>
  <si>
    <t>2310 х 780 х 1550</t>
  </si>
  <si>
    <t>PS 60-4</t>
  </si>
  <si>
    <t>PS 45-4</t>
  </si>
  <si>
    <t>PS 42,5-4</t>
  </si>
  <si>
    <t>PS 40-4</t>
  </si>
  <si>
    <t>1810 х 760 х 1440</t>
  </si>
  <si>
    <t>PS 30-4</t>
  </si>
  <si>
    <t>PS 27,5-4</t>
  </si>
  <si>
    <t>PS 25-4</t>
  </si>
  <si>
    <t>1600 х 730 х 1270</t>
  </si>
  <si>
    <t>PS 20-4</t>
  </si>
  <si>
    <t>PS 17,5-4</t>
  </si>
  <si>
    <t>PS 15-4</t>
  </si>
  <si>
    <t>PS 12-4</t>
  </si>
  <si>
    <t>PS 8-4</t>
  </si>
  <si>
    <t>Серия PS, 1500 об/мин, в кожухе, двигатель Perkins</t>
  </si>
  <si>
    <t>70,5 x 54 x 58</t>
  </si>
  <si>
    <t>SFE 440</t>
  </si>
  <si>
    <t>АБП 6-230 ВФ-БСГК</t>
  </si>
  <si>
    <t>АБП 6-230 ВФ-БГ</t>
  </si>
  <si>
    <t>SFE 390</t>
  </si>
  <si>
    <t>АБП 5-230 ВФ-БСГК</t>
  </si>
  <si>
    <t>АБП 5-230 ВФ-БГ</t>
  </si>
  <si>
    <t>SFE 340</t>
  </si>
  <si>
    <t>АБП 4-230 ВФ-БГ</t>
  </si>
  <si>
    <t>SFE 270</t>
  </si>
  <si>
    <t>62,5 x 46 x 46,5</t>
  </si>
  <si>
    <t>SFE 160</t>
  </si>
  <si>
    <t>АБП 2-230 ВФ-БГ</t>
  </si>
  <si>
    <t>Масса, кг</t>
  </si>
  <si>
    <t>Объём бака, л.</t>
  </si>
  <si>
    <t>Сила тока, А</t>
  </si>
  <si>
    <t>Бензиновые электростанции ЛАЙТ</t>
  </si>
  <si>
    <t>Д x Ш x В, см</t>
  </si>
  <si>
    <t>Серия АБП ЛАЙТ 230 В</t>
  </si>
  <si>
    <t>Бензиновые электростанции</t>
  </si>
  <si>
    <t>Дизельные электростанции</t>
  </si>
  <si>
    <t xml:space="preserve">Аварийная    осветительная  установка   «Световая Башня»  позволяет  освещать   значительные  территории  в  местах   отсутствия  или   отключения электрических сетей.     Светильник  изготовлен  из специальной  свето-рассеивощей ткани и в свернутом состоянии представляет собой компактный тканевый контейнер, который надувается  насосом и поднимается на высоту от трех до семи метров в виде цилиндра.  Источник света расположен в верхней части цилиндра и представляет собой натриевую лампу мощностью  600 или  1000 ватт.     «Световая Башня»   дает   возможность  осветить    территорию более 10 тысяч квадратных метров.    Запас  мощности  встроенной  электростанции позволяет  дополнительно  подключать  различные приборы и инструменты, что значительно расширяет возможности использования «башни». </t>
  </si>
  <si>
    <t>53 x 72 x 85</t>
  </si>
  <si>
    <t>61,8 / 76,3</t>
  </si>
  <si>
    <t>5-7</t>
  </si>
  <si>
    <t>ELG(Т5-7)1000S 2,7 GX</t>
  </si>
  <si>
    <t xml:space="preserve">61,5 / 76,0 </t>
  </si>
  <si>
    <t>3-5</t>
  </si>
  <si>
    <t>ELG(Т3-5)1000S 2,7 GX</t>
  </si>
  <si>
    <t>61,4 / 75,9</t>
  </si>
  <si>
    <t>ELG(5)1000S 2,7 GX</t>
  </si>
  <si>
    <t>54,9 / 68,9</t>
  </si>
  <si>
    <t>ELG(Т5-7)600S 2,2 GX</t>
  </si>
  <si>
    <t>53 x 72 x 80</t>
  </si>
  <si>
    <t>54,6 / 68,6</t>
  </si>
  <si>
    <t>ELG(Т3-5)600S 2,2 GX</t>
  </si>
  <si>
    <t>54,5 / 68,5</t>
  </si>
  <si>
    <t>ELG(5)600S 2,2 GX</t>
  </si>
  <si>
    <t>Масса нетто / брутто, кг</t>
  </si>
  <si>
    <t>Мощность автономного источника питания, кВт</t>
  </si>
  <si>
    <t>Высота, м</t>
  </si>
  <si>
    <t>Мощность источника света, Вт</t>
  </si>
  <si>
    <t>СВЕБА</t>
  </si>
  <si>
    <t>Световые башни</t>
  </si>
  <si>
    <t>АБП 3.3-230 ВФ-БГ</t>
  </si>
  <si>
    <t>АБП 4,2-230 ВХ-БГ</t>
  </si>
  <si>
    <t>АБП 6-230 ВХ</t>
  </si>
  <si>
    <t>АБП 6-230 ВХ-БГ</t>
  </si>
  <si>
    <t>АБП 6-230 ВХ-БСГ</t>
  </si>
  <si>
    <t>АБП 7/4-Т400/230 ВХ</t>
  </si>
  <si>
    <t>АБП 7/4-Т400/230 ВХ-БГ</t>
  </si>
  <si>
    <t>АБП 7/4-Т400/230 ВХ-БСГ</t>
  </si>
  <si>
    <t>АДП 3,0-230 ВЯ-Б</t>
  </si>
  <si>
    <t>АДП 5-230 ВЯ</t>
  </si>
  <si>
    <t>АДП 5-230 ВЯ-Б</t>
  </si>
  <si>
    <t>АДП 5-230 ВЯ-С</t>
  </si>
  <si>
    <t>АДП 5-230 ВЯ-БС</t>
  </si>
  <si>
    <t>АДП 6-230 ВЛ-С</t>
  </si>
  <si>
    <t>АДП 6-230 ВЛ-БС</t>
  </si>
  <si>
    <t>АДП 12-230 ВЛ-БС</t>
  </si>
  <si>
    <t>АДП 6,5/3,2-Т400/230 ВЯ</t>
  </si>
  <si>
    <t>АДП 6,5/3,2-Т400/230 ВЯ-С</t>
  </si>
  <si>
    <t>АДП 6,5/3,2-Т400/230 ВЯ-Б</t>
  </si>
  <si>
    <t>АДП 6,5/3,2-Т400/230 ВЯ-БС</t>
  </si>
  <si>
    <t>АДП 7/4-Т400/230 ВЛ-БС</t>
  </si>
  <si>
    <t>АДП 10-Т400/230 ВЛ-БС</t>
  </si>
  <si>
    <t>АДП 12-Т400/230 ВЛ-БС</t>
  </si>
  <si>
    <t>АДП 16-Т400/230 ВЛ-БС</t>
  </si>
  <si>
    <t>АДП 20-Т400 ВЛ-БС</t>
  </si>
  <si>
    <t>АСПБТ 200-6/230 ВХ</t>
  </si>
  <si>
    <t>АСПДТ 200-6/230 ВЛ-С</t>
  </si>
  <si>
    <t>АСПБВ 220-5/230 ВХ</t>
  </si>
  <si>
    <t>АСПБВ 220-6,5/3,5-Т400/230 ВХ</t>
  </si>
  <si>
    <t>АСПБВ 220-6,5/3,5-Т400/230 ВХ-БГ</t>
  </si>
  <si>
    <t>АСПДВ 220-6,5/3,5-Т400/230 ВЛ-С</t>
  </si>
  <si>
    <t>АСПБВ 250-8/3-Т400/230 ВХ-БСГ</t>
  </si>
  <si>
    <t>АСПДВ 250-8/3-Т400/230 ВЛ-БС</t>
  </si>
  <si>
    <t>АСПДВ 300-8/3-Т400/230 ВЛ-БСК</t>
  </si>
  <si>
    <t>АСПДВ 350-10/4-Т400/230 ВЛ-БС</t>
  </si>
  <si>
    <t>АСПБВ 400-10/4-Т400/230 ВБ-БС</t>
  </si>
  <si>
    <t>АДП 7/4-Т400/230 ВЛ-С</t>
  </si>
  <si>
    <t>кВт</t>
  </si>
  <si>
    <t>кВА</t>
  </si>
  <si>
    <t>АСПДВ400-10/4-Т400/230 РЛ</t>
  </si>
  <si>
    <t>LOMBARDINI LDW 1404</t>
  </si>
  <si>
    <t>139 х 59 х 106</t>
  </si>
  <si>
    <t>Габариты кожух, мм</t>
  </si>
  <si>
    <t>Номинальная мощность, 400В</t>
  </si>
  <si>
    <t>АБП 4-230 ВФ-БСГК</t>
  </si>
  <si>
    <t>ООО "ТехноДром"    тел. (495) 621-33-47   e-mail: info@texnodrom.ru   www.texnodrom.ru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</si>
</sst>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-* #,##0\ _₽_-;\-* #,##0\ _₽_-;_-* &quot;-&quot;??\ _₽_-;_-@_-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 Black"/>
      <family val="2"/>
      <charset val="204"/>
    </font>
    <font>
      <sz val="18"/>
      <color theme="1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"/>
      <color theme="0"/>
      <name val="Segoe UI"/>
      <family val="2"/>
      <charset val="204"/>
    </font>
    <font>
      <b/>
      <sz val="16"/>
      <color theme="1"/>
      <name val="Arial Black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Segoe UI"/>
      <family val="2"/>
      <charset val="204"/>
    </font>
    <font>
      <sz val="11"/>
      <color theme="1"/>
      <name val="Segoe U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Arial Black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b/>
      <sz val="10"/>
      <color rgb="FFFF000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2" fillId="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3" xfId="0" applyFont="1" applyBorder="1"/>
    <xf numFmtId="0" fontId="7" fillId="0" borderId="0" xfId="0" applyFont="1"/>
    <xf numFmtId="0" fontId="8" fillId="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13" xfId="0" applyFont="1" applyBorder="1"/>
    <xf numFmtId="0" fontId="8" fillId="0" borderId="15" xfId="0" applyFont="1" applyBorder="1"/>
    <xf numFmtId="0" fontId="8" fillId="0" borderId="0" xfId="0" applyFont="1" applyBorder="1"/>
    <xf numFmtId="165" fontId="9" fillId="0" borderId="0" xfId="1" applyNumberFormat="1" applyFont="1" applyBorder="1" applyAlignment="1">
      <alignment horizontal="center" vertical="center"/>
    </xf>
    <xf numFmtId="0" fontId="0" fillId="0" borderId="3" xfId="0" applyBorder="1"/>
    <xf numFmtId="0" fontId="4" fillId="0" borderId="0" xfId="3"/>
    <xf numFmtId="0" fontId="8" fillId="0" borderId="17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0" xfId="3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165" fontId="9" fillId="0" borderId="1" xfId="4" applyNumberFormat="1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28" xfId="0" applyFont="1" applyBorder="1" applyAlignme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5" fillId="0" borderId="0" xfId="0" applyFont="1" applyAlignment="1"/>
    <xf numFmtId="0" fontId="6" fillId="0" borderId="0" xfId="0" applyFont="1" applyAlignment="1">
      <alignment vertical="center"/>
    </xf>
    <xf numFmtId="0" fontId="18" fillId="0" borderId="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3" fontId="19" fillId="0" borderId="0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/>
    <xf numFmtId="0" fontId="17" fillId="0" borderId="0" xfId="0" applyFont="1" applyAlignment="1">
      <alignment vertical="center"/>
    </xf>
    <xf numFmtId="0" fontId="15" fillId="0" borderId="0" xfId="0" applyFont="1" applyBorder="1"/>
    <xf numFmtId="0" fontId="20" fillId="0" borderId="0" xfId="0" applyFont="1" applyAlignment="1">
      <alignment vertical="center"/>
    </xf>
    <xf numFmtId="0" fontId="14" fillId="2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/>
    <xf numFmtId="0" fontId="8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164" fontId="21" fillId="0" borderId="1" xfId="0" applyNumberFormat="1" applyFont="1" applyFill="1" applyBorder="1" applyAlignment="1">
      <alignment vertical="center"/>
    </xf>
    <xf numFmtId="164" fontId="21" fillId="0" borderId="32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165" fontId="21" fillId="0" borderId="1" xfId="4" applyNumberFormat="1" applyFont="1" applyBorder="1" applyAlignment="1">
      <alignment horizontal="center" vertical="center"/>
    </xf>
    <xf numFmtId="165" fontId="21" fillId="0" borderId="10" xfId="4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left" wrapText="1"/>
    </xf>
  </cellXfs>
  <cellStyles count="5">
    <cellStyle name="Нейтральный" xfId="2" builtinId="28"/>
    <cellStyle name="Обычный" xfId="0" builtinId="0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525780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832485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9667875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601980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oshiba\&#1042;&#1041;&#1063;\1_&#1042;&#1041;&#1063;_&#1088;&#1072;&#1073;&#1086;&#1090;&#1072;\&#1040;&#1060;&#1061;&#1044;\&#1072;&#1085;&#1072;&#1083;&#1080;&#1079;%20&#1073;&#1072;&#1079;&#1072;%20&#1048;&#1040;\&#1086;&#1073;&#1088;&#1072;&#1073;_&#1073;&#1072;&#1079;&#1072;&#1048;&#1040;_2011_2015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oshiba\&#1042;&#1041;&#1063;\1_&#1042;&#1041;&#1063;_&#1088;&#1072;&#1073;&#1086;&#1090;&#1072;\&#1040;&#1060;&#1061;&#1044;\&#1040;&#1060;&#1061;&#1044;%202011_2015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D\WINDOWS\&#1056;&#1072;&#1073;&#1086;&#1095;&#1080;&#1081;%20&#1089;&#1090;&#1086;&#1083;\&#1055;&#1086;&#1088;&#1090;&#1092;&#1077;&#1083;&#1100;\&#1057;&#1090;&#1072;&#1088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(2012_2013)"/>
      <sheetName val="курсы"/>
      <sheetName val="20EES"/>
      <sheetName val="20Штарк"/>
      <sheetName val="20АИ"/>
      <sheetName val="20АМП"/>
      <sheetName val="20БЭМЗ"/>
      <sheetName val="20Вепрь"/>
      <sheetName val="20Арг"/>
      <sheetName val="20Инг"/>
      <sheetName val="20ПМ"/>
      <sheetName val="20ТС"/>
      <sheetName val="обраб_20_8"/>
      <sheetName val="пост_затрTOTAL"/>
      <sheetName val="пост_затрTOTAL_RUR"/>
      <sheetName val="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B3" t="str">
            <v>EES</v>
          </cell>
        </row>
        <row r="4">
          <cell r="B4" t="str">
            <v>АИ</v>
          </cell>
        </row>
        <row r="5">
          <cell r="B5" t="str">
            <v>АМП</v>
          </cell>
        </row>
        <row r="6">
          <cell r="B6" t="str">
            <v>Аргунь</v>
          </cell>
        </row>
        <row r="7">
          <cell r="B7" t="str">
            <v>БЭМЗ</v>
          </cell>
        </row>
        <row r="8">
          <cell r="B8" t="str">
            <v>Вепрь</v>
          </cell>
        </row>
        <row r="9">
          <cell r="B9" t="str">
            <v>Ингода</v>
          </cell>
        </row>
        <row r="10">
          <cell r="B10" t="str">
            <v>Б2</v>
          </cell>
        </row>
        <row r="11">
          <cell r="B11" t="str">
            <v>Перпетуум</v>
          </cell>
        </row>
        <row r="12">
          <cell r="B12" t="str">
            <v>Штарк</v>
          </cell>
        </row>
        <row r="13">
          <cell r="B13" t="str">
            <v>Техстар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БЭМЗ"/>
      <sheetName val="02БЭМЗ"/>
      <sheetName val="01АМП"/>
      <sheetName val="02АМП"/>
      <sheetName val="01В"/>
      <sheetName val="02В"/>
      <sheetName val="76_5Ш"/>
      <sheetName val="08_3"/>
      <sheetName val="71"/>
      <sheetName val="курсы"/>
      <sheetName val="карт57"/>
      <sheetName val="СТ_57"/>
      <sheetName val="карт66"/>
      <sheetName val="СТ_66ключ"/>
      <sheetName val="СТ_66сборка"/>
      <sheetName val="поставщикиИМП"/>
      <sheetName val="деб_крИМПnew"/>
      <sheetName val="СТдеб_крИМПnew"/>
      <sheetName val="деб_кр8_покуп"/>
      <sheetName val="ден_ср8_RUR"/>
      <sheetName val="ден_ср8_EUR"/>
      <sheetName val="Товары_в_пути8"/>
      <sheetName val="УБ_RUR"/>
      <sheetName val="ДиаУБ"/>
      <sheetName val="дляДиаУБ"/>
      <sheetName val="ИА"/>
      <sheetName val="вал_прибыль8new"/>
      <sheetName val="БДР_RUR8мес2015"/>
      <sheetName val="реклама20_5_8мес2015"/>
      <sheetName val="ср_месБДР8мес2015"/>
      <sheetName val="ср_месБДР_сокращ8мес2015"/>
      <sheetName val="ср_месБДР_Вминус8мес2015"/>
      <sheetName val="БДР_RUR2010_2015"/>
      <sheetName val="ср_месБДР"/>
      <sheetName val="БДР_RUR2010_2015offEES_ТС"/>
      <sheetName val="sp_mes"/>
      <sheetName val="зпАВ2010_2015"/>
      <sheetName val="ФОТ_АМП_АВ_подр"/>
      <sheetName val="БДР_ТС"/>
      <sheetName val="ТС_отгр"/>
      <sheetName val="запасыТС"/>
      <sheetName val="ТС_ФОТ"/>
      <sheetName val="бонусы8_2014"/>
      <sheetName val="д_кр_ТАМ"/>
      <sheetName val="д_кр_АМП"/>
      <sheetName val="д_кр_В"/>
      <sheetName val="д_кр_ПМ"/>
      <sheetName val="д_кр_ТС"/>
      <sheetName val="СТсписание"/>
      <sheetName val="списание2011"/>
      <sheetName val="цены_для_списания"/>
      <sheetName val="СТв_пути"/>
      <sheetName val="отгрТАМв_пути"/>
      <sheetName val="фактор_ан_DuPont"/>
      <sheetName val="фин_анализДюран"/>
      <sheetName val="50"/>
      <sheetName val="51"/>
      <sheetName val="52"/>
      <sheetName val="57"/>
      <sheetName val="75"/>
      <sheetName val="деб_кр8_постИМП"/>
      <sheetName val="кред_АМП_Вепрь"/>
      <sheetName val="КредитыАВобр"/>
      <sheetName val="ден_ост8"/>
      <sheetName val="деб_кр8NEW"/>
      <sheetName val="рыбаКост_зап2010_2013"/>
      <sheetName val="рыбаКост2010_2013"/>
      <sheetName val="деб_кр8_АМП"/>
      <sheetName val="деб_кр8_Вепрь"/>
      <sheetName val="деб_кр8_ПМ"/>
      <sheetName val="пост_затр8обр"/>
      <sheetName val="анализ1кв2015"/>
      <sheetName val="анализ16042015"/>
      <sheetName val="НАЛ_АВ"/>
      <sheetName val="зп_АВ"/>
      <sheetName val="СТбонус8опл"/>
      <sheetName val="СТбонус8начисл"/>
      <sheetName val="Ф1(И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5">
          <cell r="B5" t="str">
            <v>январь</v>
          </cell>
        </row>
        <row r="6">
          <cell r="B6" t="str">
            <v>февраль</v>
          </cell>
        </row>
        <row r="7">
          <cell r="B7" t="str">
            <v>март</v>
          </cell>
        </row>
        <row r="8">
          <cell r="B8" t="str">
            <v>апрель</v>
          </cell>
        </row>
        <row r="9">
          <cell r="B9" t="str">
            <v>май</v>
          </cell>
        </row>
        <row r="10">
          <cell r="B10" t="str">
            <v>июнь</v>
          </cell>
        </row>
        <row r="11">
          <cell r="B11" t="str">
            <v>июль</v>
          </cell>
        </row>
        <row r="12">
          <cell r="B12" t="str">
            <v>август</v>
          </cell>
        </row>
        <row r="13">
          <cell r="B13" t="str">
            <v>сентябрь</v>
          </cell>
        </row>
        <row r="14">
          <cell r="B14" t="str">
            <v>октябрь</v>
          </cell>
        </row>
        <row r="15">
          <cell r="B15" t="str">
            <v>ноябрь</v>
          </cell>
        </row>
        <row r="16">
          <cell r="B16" t="str">
            <v>декабрь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%"/>
      <sheetName val="__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workbookViewId="0">
      <selection activeCell="E37" sqref="E37"/>
    </sheetView>
  </sheetViews>
  <sheetFormatPr defaultRowHeight="15" x14ac:dyDescent="0.25"/>
  <cols>
    <col min="1" max="1" width="25.7109375" customWidth="1"/>
    <col min="2" max="2" width="15.7109375" customWidth="1"/>
    <col min="3" max="6" width="8.7109375" customWidth="1"/>
    <col min="7" max="7" width="12.7109375" customWidth="1"/>
    <col min="8" max="11" width="8.7109375" customWidth="1"/>
    <col min="12" max="12" width="15.7109375" customWidth="1"/>
  </cols>
  <sheetData>
    <row r="1" spans="1:13" ht="27" x14ac:dyDescent="0.25">
      <c r="A1" s="11"/>
      <c r="B1" s="11"/>
      <c r="C1" s="107" t="s">
        <v>127</v>
      </c>
      <c r="D1" s="107"/>
      <c r="E1" s="107"/>
      <c r="F1" s="107"/>
      <c r="G1" s="107"/>
      <c r="H1" s="107"/>
      <c r="I1" s="11"/>
      <c r="J1" s="11"/>
      <c r="K1" s="11"/>
      <c r="L1" s="11"/>
    </row>
    <row r="2" spans="1:13" ht="20.100000000000001" customHeight="1" x14ac:dyDescent="0.25">
      <c r="A2" s="11"/>
      <c r="B2" s="11"/>
      <c r="C2" s="108" t="s">
        <v>405</v>
      </c>
      <c r="D2" s="108"/>
      <c r="E2" s="108"/>
      <c r="F2" s="108"/>
      <c r="G2" s="108"/>
      <c r="H2" s="108"/>
      <c r="I2" s="11"/>
      <c r="J2" s="11"/>
      <c r="K2" s="11"/>
      <c r="L2" s="11"/>
    </row>
    <row r="3" spans="1:13" ht="9.9499999999999993" customHeight="1" x14ac:dyDescent="0.25">
      <c r="A3" s="11"/>
      <c r="B3" s="11"/>
      <c r="C3" s="4"/>
      <c r="D3" s="4"/>
      <c r="E3" s="4"/>
      <c r="F3" s="4"/>
      <c r="G3" s="4"/>
      <c r="H3" s="4"/>
      <c r="I3" s="11"/>
      <c r="J3" s="11"/>
      <c r="K3" s="11"/>
      <c r="L3" s="11"/>
    </row>
    <row r="4" spans="1:13" ht="15" customHeight="1" thickBot="1" x14ac:dyDescent="0.35">
      <c r="A4" s="15" t="s">
        <v>54</v>
      </c>
      <c r="B4" s="11"/>
      <c r="C4" s="11"/>
      <c r="D4" s="109"/>
      <c r="E4" s="109"/>
      <c r="F4" s="109"/>
      <c r="G4" s="109"/>
      <c r="H4" s="11"/>
      <c r="I4" s="11"/>
      <c r="J4" s="11"/>
      <c r="K4" s="11"/>
      <c r="L4" s="11"/>
    </row>
    <row r="5" spans="1:13" ht="15" customHeight="1" x14ac:dyDescent="0.25">
      <c r="A5" s="104" t="s">
        <v>0</v>
      </c>
      <c r="B5" s="97" t="s">
        <v>33</v>
      </c>
      <c r="C5" s="106" t="s">
        <v>30</v>
      </c>
      <c r="D5" s="106"/>
      <c r="E5" s="97" t="s">
        <v>55</v>
      </c>
      <c r="F5" s="97" t="s">
        <v>27</v>
      </c>
      <c r="G5" s="97" t="s">
        <v>28</v>
      </c>
      <c r="H5" s="97" t="s">
        <v>1</v>
      </c>
      <c r="I5" s="97" t="s">
        <v>23</v>
      </c>
      <c r="J5" s="97" t="s">
        <v>24</v>
      </c>
      <c r="K5" s="97" t="s">
        <v>25</v>
      </c>
      <c r="L5" s="99" t="s">
        <v>26</v>
      </c>
      <c r="M5" s="2"/>
    </row>
    <row r="6" spans="1:13" ht="15" customHeight="1" thickBot="1" x14ac:dyDescent="0.3">
      <c r="A6" s="105"/>
      <c r="B6" s="98"/>
      <c r="C6" s="16" t="s">
        <v>31</v>
      </c>
      <c r="D6" s="16" t="s">
        <v>32</v>
      </c>
      <c r="E6" s="98"/>
      <c r="F6" s="98"/>
      <c r="G6" s="98"/>
      <c r="H6" s="98"/>
      <c r="I6" s="98"/>
      <c r="J6" s="98"/>
      <c r="K6" s="98"/>
      <c r="L6" s="100"/>
      <c r="M6" s="2"/>
    </row>
    <row r="7" spans="1:13" ht="15" customHeight="1" x14ac:dyDescent="0.25">
      <c r="A7" s="101" t="s">
        <v>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2"/>
    </row>
    <row r="8" spans="1:13" ht="15" customHeight="1" x14ac:dyDescent="0.25">
      <c r="A8" s="17" t="s">
        <v>57</v>
      </c>
      <c r="B8" s="84">
        <v>37030</v>
      </c>
      <c r="C8" s="5">
        <v>2.2000000000000002</v>
      </c>
      <c r="D8" s="5">
        <v>2</v>
      </c>
      <c r="E8" s="5">
        <v>8.6999999999999993</v>
      </c>
      <c r="F8" s="5">
        <v>3.1</v>
      </c>
      <c r="G8" s="5" t="s">
        <v>58</v>
      </c>
      <c r="H8" s="5" t="s">
        <v>3</v>
      </c>
      <c r="I8" s="5">
        <v>2.2000000000000002</v>
      </c>
      <c r="J8" s="5">
        <v>70</v>
      </c>
      <c r="K8" s="5">
        <v>34</v>
      </c>
      <c r="L8" s="18" t="s">
        <v>59</v>
      </c>
      <c r="M8" s="1"/>
    </row>
    <row r="9" spans="1:13" x14ac:dyDescent="0.25">
      <c r="A9" s="17" t="s">
        <v>60</v>
      </c>
      <c r="B9" s="84">
        <v>45680</v>
      </c>
      <c r="C9" s="5">
        <v>2.2000000000000002</v>
      </c>
      <c r="D9" s="5">
        <v>2</v>
      </c>
      <c r="E9" s="5">
        <v>8.6999999999999993</v>
      </c>
      <c r="F9" s="5">
        <v>15</v>
      </c>
      <c r="G9" s="5" t="s">
        <v>58</v>
      </c>
      <c r="H9" s="5" t="s">
        <v>3</v>
      </c>
      <c r="I9" s="5">
        <v>10.7</v>
      </c>
      <c r="J9" s="5">
        <v>72</v>
      </c>
      <c r="K9" s="5">
        <v>38</v>
      </c>
      <c r="L9" s="18" t="s">
        <v>61</v>
      </c>
      <c r="M9" s="1"/>
    </row>
    <row r="10" spans="1:13" ht="15" customHeight="1" x14ac:dyDescent="0.25">
      <c r="A10" s="17" t="s">
        <v>62</v>
      </c>
      <c r="B10" s="84">
        <v>46500</v>
      </c>
      <c r="C10" s="5">
        <v>2.7</v>
      </c>
      <c r="D10" s="5">
        <v>2.5</v>
      </c>
      <c r="E10" s="5">
        <v>10.9</v>
      </c>
      <c r="F10" s="5">
        <v>3.1</v>
      </c>
      <c r="G10" s="5" t="s">
        <v>63</v>
      </c>
      <c r="H10" s="5" t="s">
        <v>3</v>
      </c>
      <c r="I10" s="5">
        <v>2.1</v>
      </c>
      <c r="J10" s="5">
        <v>71</v>
      </c>
      <c r="K10" s="5">
        <v>37</v>
      </c>
      <c r="L10" s="18" t="s">
        <v>64</v>
      </c>
      <c r="M10" s="1"/>
    </row>
    <row r="11" spans="1:13" x14ac:dyDescent="0.25">
      <c r="A11" s="17" t="s">
        <v>65</v>
      </c>
      <c r="B11" s="84">
        <v>49650</v>
      </c>
      <c r="C11" s="5">
        <v>2.7</v>
      </c>
      <c r="D11" s="5">
        <v>2.5</v>
      </c>
      <c r="E11" s="5">
        <v>10.9</v>
      </c>
      <c r="F11" s="5">
        <v>15</v>
      </c>
      <c r="G11" s="5" t="s">
        <v>63</v>
      </c>
      <c r="H11" s="5" t="s">
        <v>3</v>
      </c>
      <c r="I11" s="5">
        <v>10</v>
      </c>
      <c r="J11" s="5">
        <v>72</v>
      </c>
      <c r="K11" s="5">
        <v>41</v>
      </c>
      <c r="L11" s="18" t="s">
        <v>61</v>
      </c>
      <c r="M11" s="1"/>
    </row>
    <row r="12" spans="1:13" x14ac:dyDescent="0.25">
      <c r="A12" s="17" t="s">
        <v>431</v>
      </c>
      <c r="B12" s="84">
        <v>71130</v>
      </c>
      <c r="C12" s="5">
        <v>4.2</v>
      </c>
      <c r="D12" s="5">
        <v>3.9</v>
      </c>
      <c r="E12" s="5">
        <v>17</v>
      </c>
      <c r="F12" s="5">
        <v>25</v>
      </c>
      <c r="G12" s="5" t="s">
        <v>66</v>
      </c>
      <c r="H12" s="5" t="s">
        <v>3</v>
      </c>
      <c r="I12" s="5">
        <v>12.5</v>
      </c>
      <c r="J12" s="5">
        <v>67</v>
      </c>
      <c r="K12" s="5">
        <v>61</v>
      </c>
      <c r="L12" s="18" t="s">
        <v>67</v>
      </c>
      <c r="M12" s="1"/>
    </row>
    <row r="13" spans="1:13" x14ac:dyDescent="0.25">
      <c r="A13" s="17" t="s">
        <v>432</v>
      </c>
      <c r="B13" s="84">
        <v>93380</v>
      </c>
      <c r="C13" s="5">
        <v>6</v>
      </c>
      <c r="D13" s="5">
        <v>5.5</v>
      </c>
      <c r="E13" s="5">
        <v>23.9</v>
      </c>
      <c r="F13" s="5">
        <v>6.1</v>
      </c>
      <c r="G13" s="5" t="s">
        <v>68</v>
      </c>
      <c r="H13" s="5" t="s">
        <v>3</v>
      </c>
      <c r="I13" s="5">
        <v>2.2000000000000002</v>
      </c>
      <c r="J13" s="5">
        <v>75</v>
      </c>
      <c r="K13" s="5">
        <v>75</v>
      </c>
      <c r="L13" s="18" t="s">
        <v>69</v>
      </c>
      <c r="M13" s="1"/>
    </row>
    <row r="14" spans="1:13" x14ac:dyDescent="0.25">
      <c r="A14" s="17" t="s">
        <v>433</v>
      </c>
      <c r="B14" s="84">
        <v>104630</v>
      </c>
      <c r="C14" s="5">
        <v>6</v>
      </c>
      <c r="D14" s="5">
        <v>5.5</v>
      </c>
      <c r="E14" s="5">
        <v>23.9</v>
      </c>
      <c r="F14" s="5">
        <v>25</v>
      </c>
      <c r="G14" s="5" t="s">
        <v>68</v>
      </c>
      <c r="H14" s="5" t="s">
        <v>3</v>
      </c>
      <c r="I14" s="5">
        <v>8.9</v>
      </c>
      <c r="J14" s="5">
        <v>74</v>
      </c>
      <c r="K14" s="5">
        <v>77</v>
      </c>
      <c r="L14" s="18" t="s">
        <v>70</v>
      </c>
      <c r="M14" s="1"/>
    </row>
    <row r="15" spans="1:13" x14ac:dyDescent="0.25">
      <c r="A15" s="17" t="s">
        <v>434</v>
      </c>
      <c r="B15" s="84">
        <v>118930</v>
      </c>
      <c r="C15" s="5">
        <v>6</v>
      </c>
      <c r="D15" s="5">
        <v>5.5</v>
      </c>
      <c r="E15" s="5">
        <v>23.9</v>
      </c>
      <c r="F15" s="5">
        <v>25</v>
      </c>
      <c r="G15" s="5" t="s">
        <v>68</v>
      </c>
      <c r="H15" s="5" t="s">
        <v>4</v>
      </c>
      <c r="I15" s="5">
        <v>8.9</v>
      </c>
      <c r="J15" s="5">
        <v>74</v>
      </c>
      <c r="K15" s="5">
        <v>85</v>
      </c>
      <c r="L15" s="18" t="s">
        <v>70</v>
      </c>
      <c r="M15" s="1"/>
    </row>
    <row r="16" spans="1:13" x14ac:dyDescent="0.25">
      <c r="A16" s="17" t="s">
        <v>71</v>
      </c>
      <c r="B16" s="84">
        <v>226230</v>
      </c>
      <c r="C16" s="5">
        <v>11</v>
      </c>
      <c r="D16" s="5">
        <v>10</v>
      </c>
      <c r="E16" s="5">
        <v>43.5</v>
      </c>
      <c r="F16" s="5">
        <v>25</v>
      </c>
      <c r="G16" s="5" t="s">
        <v>72</v>
      </c>
      <c r="H16" s="5" t="s">
        <v>7</v>
      </c>
      <c r="I16" s="5">
        <v>6.3</v>
      </c>
      <c r="J16" s="5">
        <v>72</v>
      </c>
      <c r="K16" s="5">
        <v>140</v>
      </c>
      <c r="L16" s="18" t="s">
        <v>45</v>
      </c>
      <c r="M16" s="1"/>
    </row>
    <row r="17" spans="1:13" x14ac:dyDescent="0.25">
      <c r="A17" s="93" t="s">
        <v>73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1"/>
    </row>
    <row r="18" spans="1:13" ht="15.75" thickBot="1" x14ac:dyDescent="0.3">
      <c r="A18" s="19" t="s">
        <v>74</v>
      </c>
      <c r="B18" s="85">
        <v>393120</v>
      </c>
      <c r="C18" s="20">
        <v>17.600000000000001</v>
      </c>
      <c r="D18" s="20">
        <v>16</v>
      </c>
      <c r="E18" s="20">
        <v>69.599999999999994</v>
      </c>
      <c r="F18" s="20">
        <v>36</v>
      </c>
      <c r="G18" s="29" t="s">
        <v>2</v>
      </c>
      <c r="H18" s="20" t="s">
        <v>7</v>
      </c>
      <c r="I18" s="20">
        <v>6.5</v>
      </c>
      <c r="J18" s="20">
        <v>76</v>
      </c>
      <c r="K18" s="20">
        <v>200</v>
      </c>
      <c r="L18" s="21" t="s">
        <v>48</v>
      </c>
      <c r="M18" s="1"/>
    </row>
    <row r="19" spans="1:13" ht="9.9499999999999993" customHeight="1" x14ac:dyDescent="0.25">
      <c r="A19" s="6"/>
      <c r="B19" s="30"/>
      <c r="C19" s="8"/>
      <c r="D19" s="8"/>
      <c r="E19" s="8"/>
      <c r="F19" s="8"/>
      <c r="G19" s="6"/>
      <c r="H19" s="6"/>
      <c r="I19" s="8"/>
      <c r="J19" s="8"/>
      <c r="K19" s="8"/>
      <c r="L19" s="8"/>
      <c r="M19" s="1"/>
    </row>
    <row r="20" spans="1:13" ht="15" customHeight="1" thickBot="1" x14ac:dyDescent="0.35">
      <c r="A20" s="15" t="s">
        <v>75</v>
      </c>
      <c r="B20" s="30"/>
      <c r="C20" s="8"/>
      <c r="D20" s="8"/>
      <c r="E20" s="8"/>
      <c r="F20" s="8"/>
      <c r="G20" s="6"/>
      <c r="H20" s="6"/>
      <c r="I20" s="8"/>
      <c r="J20" s="8"/>
      <c r="K20" s="8"/>
      <c r="L20" s="8"/>
      <c r="M20" s="1"/>
    </row>
    <row r="21" spans="1:13" ht="15" customHeight="1" x14ac:dyDescent="0.25">
      <c r="A21" s="104" t="s">
        <v>0</v>
      </c>
      <c r="B21" s="97" t="s">
        <v>33</v>
      </c>
      <c r="C21" s="106" t="s">
        <v>30</v>
      </c>
      <c r="D21" s="106"/>
      <c r="E21" s="97" t="s">
        <v>55</v>
      </c>
      <c r="F21" s="97" t="s">
        <v>27</v>
      </c>
      <c r="G21" s="97" t="s">
        <v>28</v>
      </c>
      <c r="H21" s="97" t="s">
        <v>1</v>
      </c>
      <c r="I21" s="97" t="s">
        <v>23</v>
      </c>
      <c r="J21" s="97" t="s">
        <v>24</v>
      </c>
      <c r="K21" s="97" t="s">
        <v>25</v>
      </c>
      <c r="L21" s="99" t="s">
        <v>26</v>
      </c>
      <c r="M21" s="1"/>
    </row>
    <row r="22" spans="1:13" ht="15" customHeight="1" thickBot="1" x14ac:dyDescent="0.3">
      <c r="A22" s="105"/>
      <c r="B22" s="98"/>
      <c r="C22" s="16" t="s">
        <v>31</v>
      </c>
      <c r="D22" s="16" t="s">
        <v>32</v>
      </c>
      <c r="E22" s="98"/>
      <c r="F22" s="98"/>
      <c r="G22" s="98"/>
      <c r="H22" s="98"/>
      <c r="I22" s="98"/>
      <c r="J22" s="98"/>
      <c r="K22" s="98"/>
      <c r="L22" s="100"/>
      <c r="M22" s="1"/>
    </row>
    <row r="23" spans="1:13" x14ac:dyDescent="0.25">
      <c r="A23" s="101" t="s">
        <v>56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"/>
    </row>
    <row r="24" spans="1:13" x14ac:dyDescent="0.25">
      <c r="A24" s="17" t="s">
        <v>435</v>
      </c>
      <c r="B24" s="84">
        <v>105450</v>
      </c>
      <c r="C24" s="5" t="s">
        <v>76</v>
      </c>
      <c r="D24" s="5" t="s">
        <v>77</v>
      </c>
      <c r="E24" s="5" t="s">
        <v>78</v>
      </c>
      <c r="F24" s="5">
        <v>6.5</v>
      </c>
      <c r="G24" s="5" t="s">
        <v>68</v>
      </c>
      <c r="H24" s="5" t="s">
        <v>3</v>
      </c>
      <c r="I24" s="5">
        <v>2.2999999999999998</v>
      </c>
      <c r="J24" s="5">
        <v>75</v>
      </c>
      <c r="K24" s="5">
        <v>78</v>
      </c>
      <c r="L24" s="18" t="s">
        <v>69</v>
      </c>
      <c r="M24" s="1"/>
    </row>
    <row r="25" spans="1:13" x14ac:dyDescent="0.25">
      <c r="A25" s="17" t="s">
        <v>436</v>
      </c>
      <c r="B25" s="84">
        <v>114690</v>
      </c>
      <c r="C25" s="5" t="s">
        <v>76</v>
      </c>
      <c r="D25" s="5" t="s">
        <v>77</v>
      </c>
      <c r="E25" s="5" t="s">
        <v>78</v>
      </c>
      <c r="F25" s="5">
        <v>25</v>
      </c>
      <c r="G25" s="5" t="s">
        <v>68</v>
      </c>
      <c r="H25" s="5" t="s">
        <v>3</v>
      </c>
      <c r="I25" s="5">
        <v>8.9</v>
      </c>
      <c r="J25" s="5">
        <v>74</v>
      </c>
      <c r="K25" s="5">
        <v>80</v>
      </c>
      <c r="L25" s="18" t="s">
        <v>70</v>
      </c>
      <c r="M25" s="1"/>
    </row>
    <row r="26" spans="1:13" x14ac:dyDescent="0.25">
      <c r="A26" s="17" t="s">
        <v>437</v>
      </c>
      <c r="B26" s="84">
        <v>135230</v>
      </c>
      <c r="C26" s="5" t="s">
        <v>76</v>
      </c>
      <c r="D26" s="5" t="s">
        <v>77</v>
      </c>
      <c r="E26" s="5" t="s">
        <v>78</v>
      </c>
      <c r="F26" s="5">
        <v>25</v>
      </c>
      <c r="G26" s="5" t="s">
        <v>68</v>
      </c>
      <c r="H26" s="5" t="s">
        <v>4</v>
      </c>
      <c r="I26" s="5">
        <v>8.8000000000000007</v>
      </c>
      <c r="J26" s="5">
        <v>74</v>
      </c>
      <c r="K26" s="5">
        <v>88</v>
      </c>
      <c r="L26" s="18" t="s">
        <v>70</v>
      </c>
      <c r="M26" s="1"/>
    </row>
    <row r="27" spans="1:13" x14ac:dyDescent="0.25">
      <c r="A27" s="17" t="s">
        <v>79</v>
      </c>
      <c r="B27" s="84">
        <v>221800</v>
      </c>
      <c r="C27" s="5" t="s">
        <v>80</v>
      </c>
      <c r="D27" s="5" t="s">
        <v>81</v>
      </c>
      <c r="E27" s="5" t="s">
        <v>82</v>
      </c>
      <c r="F27" s="5">
        <v>25</v>
      </c>
      <c r="G27" s="5" t="s">
        <v>72</v>
      </c>
      <c r="H27" s="5" t="s">
        <v>7</v>
      </c>
      <c r="I27" s="5">
        <v>6.3</v>
      </c>
      <c r="J27" s="5">
        <v>72</v>
      </c>
      <c r="K27" s="5">
        <v>135</v>
      </c>
      <c r="L27" s="18" t="s">
        <v>45</v>
      </c>
      <c r="M27" s="1"/>
    </row>
    <row r="28" spans="1:13" x14ac:dyDescent="0.25">
      <c r="A28" s="17" t="s">
        <v>83</v>
      </c>
      <c r="B28" s="84">
        <v>230430</v>
      </c>
      <c r="C28" s="5" t="s">
        <v>84</v>
      </c>
      <c r="D28" s="5" t="s">
        <v>85</v>
      </c>
      <c r="E28" s="5" t="s">
        <v>86</v>
      </c>
      <c r="F28" s="5">
        <v>25</v>
      </c>
      <c r="G28" s="5" t="s">
        <v>72</v>
      </c>
      <c r="H28" s="5" t="s">
        <v>7</v>
      </c>
      <c r="I28" s="5">
        <v>6</v>
      </c>
      <c r="J28" s="5">
        <v>72</v>
      </c>
      <c r="K28" s="5">
        <v>150</v>
      </c>
      <c r="L28" s="18" t="s">
        <v>45</v>
      </c>
      <c r="M28" s="1"/>
    </row>
    <row r="29" spans="1:13" x14ac:dyDescent="0.25">
      <c r="A29" s="93" t="s">
        <v>73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1"/>
    </row>
    <row r="30" spans="1:13" ht="15" customHeight="1" thickBot="1" x14ac:dyDescent="0.3">
      <c r="A30" s="19" t="s">
        <v>87</v>
      </c>
      <c r="B30" s="85">
        <v>424180</v>
      </c>
      <c r="C30" s="20" t="s">
        <v>88</v>
      </c>
      <c r="D30" s="20" t="s">
        <v>89</v>
      </c>
      <c r="E30" s="20" t="s">
        <v>90</v>
      </c>
      <c r="F30" s="20">
        <v>36</v>
      </c>
      <c r="G30" s="29" t="s">
        <v>2</v>
      </c>
      <c r="H30" s="20" t="s">
        <v>7</v>
      </c>
      <c r="I30" s="20">
        <v>6.5</v>
      </c>
      <c r="J30" s="20">
        <v>76</v>
      </c>
      <c r="K30" s="20">
        <v>200</v>
      </c>
      <c r="L30" s="21" t="s">
        <v>48</v>
      </c>
      <c r="M30" s="1"/>
    </row>
    <row r="31" spans="1:13" ht="9.9499999999999993" customHeight="1" x14ac:dyDescent="0.25">
      <c r="A31" s="6"/>
      <c r="B31" s="11"/>
      <c r="C31" s="11"/>
      <c r="D31" s="11"/>
      <c r="E31" s="11"/>
      <c r="F31" s="8"/>
      <c r="G31" s="6"/>
      <c r="H31" s="6"/>
      <c r="I31" s="8"/>
      <c r="J31" s="8"/>
      <c r="K31" s="8"/>
      <c r="L31" s="8"/>
      <c r="M31" s="1"/>
    </row>
    <row r="32" spans="1:13" x14ac:dyDescent="0.25">
      <c r="A32" s="6"/>
      <c r="B32" s="9" t="s">
        <v>10</v>
      </c>
      <c r="C32" s="8"/>
      <c r="D32" s="8"/>
      <c r="E32" s="8"/>
      <c r="F32" s="11"/>
      <c r="G32" s="6"/>
      <c r="H32" s="6"/>
      <c r="I32" s="8"/>
      <c r="J32" s="8"/>
      <c r="K32" s="8"/>
      <c r="L32" s="8"/>
      <c r="M32" s="3"/>
    </row>
    <row r="33" spans="1:13" x14ac:dyDescent="0.25">
      <c r="A33" s="13" t="s">
        <v>8</v>
      </c>
      <c r="B33" s="13" t="s">
        <v>9</v>
      </c>
      <c r="C33" s="6"/>
      <c r="D33" s="6"/>
      <c r="E33" s="6" t="s">
        <v>91</v>
      </c>
      <c r="F33" s="11"/>
      <c r="G33" s="6"/>
      <c r="H33" s="6"/>
      <c r="I33" s="6"/>
      <c r="J33" s="6"/>
      <c r="K33" s="6"/>
      <c r="L33" s="6"/>
      <c r="M33" s="3"/>
    </row>
    <row r="34" spans="1:13" x14ac:dyDescent="0.25">
      <c r="A34" s="6"/>
      <c r="B34" s="13" t="s">
        <v>92</v>
      </c>
      <c r="C34" s="6"/>
      <c r="D34" s="6"/>
      <c r="E34" s="6" t="s">
        <v>93</v>
      </c>
      <c r="F34" s="11"/>
      <c r="G34" s="6"/>
      <c r="H34" s="6"/>
      <c r="I34" s="6"/>
      <c r="J34" s="6"/>
      <c r="K34" s="6"/>
      <c r="L34" s="6"/>
      <c r="M34" s="3"/>
    </row>
    <row r="35" spans="1:13" ht="9.9499999999999993" customHeight="1" x14ac:dyDescent="0.25">
      <c r="A35" s="31"/>
      <c r="B35" s="32"/>
      <c r="C35" s="31"/>
      <c r="D35" s="31"/>
      <c r="E35" s="31"/>
      <c r="F35" s="14"/>
      <c r="G35" s="31"/>
      <c r="H35" s="31"/>
      <c r="I35" s="31"/>
      <c r="J35" s="31"/>
      <c r="K35" s="31"/>
      <c r="L35" s="31"/>
      <c r="M35" s="2"/>
    </row>
    <row r="36" spans="1:13" x14ac:dyDescent="0.25">
      <c r="A36" s="96" t="s">
        <v>475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</sheetData>
  <mergeCells count="30">
    <mergeCell ref="A17:L17"/>
    <mergeCell ref="C1:H1"/>
    <mergeCell ref="C2:H2"/>
    <mergeCell ref="D4:G4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  <mergeCell ref="A7:L7"/>
    <mergeCell ref="A29:L29"/>
    <mergeCell ref="A36:L36"/>
    <mergeCell ref="H21:H22"/>
    <mergeCell ref="I21:I22"/>
    <mergeCell ref="J21:J22"/>
    <mergeCell ref="K21:K22"/>
    <mergeCell ref="L21:L22"/>
    <mergeCell ref="A23:L23"/>
    <mergeCell ref="A21:A22"/>
    <mergeCell ref="B21:B22"/>
    <mergeCell ref="C21:D21"/>
    <mergeCell ref="E21:E22"/>
    <mergeCell ref="F21:F22"/>
    <mergeCell ref="G21:G22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5"/>
  <sheetViews>
    <sheetView workbookViewId="0">
      <selection activeCell="E19" sqref="E19"/>
    </sheetView>
  </sheetViews>
  <sheetFormatPr defaultRowHeight="15" x14ac:dyDescent="0.25"/>
  <cols>
    <col min="1" max="1" width="6.7109375" customWidth="1"/>
    <col min="2" max="2" width="25.7109375" customWidth="1"/>
    <col min="3" max="5" width="12.7109375" customWidth="1"/>
    <col min="6" max="8" width="10.7109375" customWidth="1"/>
    <col min="9" max="9" width="15.7109375" customWidth="1"/>
    <col min="10" max="11" width="10.7109375" customWidth="1"/>
    <col min="12" max="12" width="11" customWidth="1"/>
    <col min="13" max="13" width="20.7109375" customWidth="1"/>
  </cols>
  <sheetData>
    <row r="1" spans="1:13" ht="27" x14ac:dyDescent="0.3">
      <c r="D1" s="107" t="s">
        <v>127</v>
      </c>
      <c r="E1" s="107"/>
      <c r="F1" s="107"/>
      <c r="G1" s="107"/>
      <c r="H1" s="107"/>
      <c r="I1" s="107"/>
      <c r="M1" s="54"/>
    </row>
    <row r="2" spans="1:13" ht="24.75" x14ac:dyDescent="0.25">
      <c r="D2" s="108" t="s">
        <v>402</v>
      </c>
      <c r="E2" s="108"/>
      <c r="F2" s="108"/>
      <c r="G2" s="108"/>
      <c r="H2" s="108"/>
      <c r="I2" s="108"/>
    </row>
    <row r="3" spans="1:13" ht="18.75" customHeight="1" x14ac:dyDescent="0.3">
      <c r="K3" s="55"/>
      <c r="M3" s="54"/>
    </row>
    <row r="4" spans="1:13" ht="18.75" customHeight="1" thickBot="1" x14ac:dyDescent="0.35">
      <c r="A4" s="53" t="s">
        <v>404</v>
      </c>
      <c r="C4" s="53"/>
      <c r="D4" s="53"/>
      <c r="E4" s="53"/>
      <c r="F4" s="70"/>
      <c r="G4" s="70"/>
      <c r="H4" s="70"/>
      <c r="K4" s="57"/>
      <c r="M4" s="65"/>
    </row>
    <row r="5" spans="1:13" ht="30" customHeight="1" x14ac:dyDescent="0.25">
      <c r="A5" s="116" t="s">
        <v>196</v>
      </c>
      <c r="B5" s="106" t="s">
        <v>0</v>
      </c>
      <c r="C5" s="106" t="s">
        <v>33</v>
      </c>
      <c r="D5" s="113" t="s">
        <v>30</v>
      </c>
      <c r="E5" s="114"/>
      <c r="F5" s="106" t="s">
        <v>401</v>
      </c>
      <c r="G5" s="106" t="s">
        <v>400</v>
      </c>
      <c r="H5" s="106" t="s">
        <v>1</v>
      </c>
      <c r="I5" s="97" t="s">
        <v>195</v>
      </c>
      <c r="J5" s="106" t="s">
        <v>23</v>
      </c>
      <c r="K5" s="106" t="s">
        <v>193</v>
      </c>
      <c r="L5" s="106" t="s">
        <v>399</v>
      </c>
      <c r="M5" s="111" t="s">
        <v>192</v>
      </c>
    </row>
    <row r="6" spans="1:13" ht="30" customHeight="1" x14ac:dyDescent="0.25">
      <c r="A6" s="117"/>
      <c r="B6" s="110"/>
      <c r="C6" s="110"/>
      <c r="D6" s="51" t="s">
        <v>31</v>
      </c>
      <c r="E6" s="51" t="s">
        <v>32</v>
      </c>
      <c r="F6" s="110"/>
      <c r="G6" s="110"/>
      <c r="H6" s="110"/>
      <c r="I6" s="115"/>
      <c r="J6" s="110"/>
      <c r="K6" s="110"/>
      <c r="L6" s="110"/>
      <c r="M6" s="112"/>
    </row>
    <row r="7" spans="1:13" ht="15" customHeight="1" x14ac:dyDescent="0.25">
      <c r="A7" s="69">
        <v>1</v>
      </c>
      <c r="B7" s="51">
        <f t="shared" ref="B7:M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1">
        <f t="shared" si="0"/>
        <v>12</v>
      </c>
      <c r="M7" s="50">
        <f t="shared" si="0"/>
        <v>13</v>
      </c>
    </row>
    <row r="8" spans="1:13" ht="15" customHeight="1" x14ac:dyDescent="0.25">
      <c r="A8" s="47">
        <v>1</v>
      </c>
      <c r="B8" s="48" t="s">
        <v>398</v>
      </c>
      <c r="C8" s="84">
        <v>19430</v>
      </c>
      <c r="D8" s="5">
        <v>2.2000000000000002</v>
      </c>
      <c r="E8" s="5">
        <v>2</v>
      </c>
      <c r="F8" s="5">
        <v>4.55</v>
      </c>
      <c r="G8" s="5">
        <v>15</v>
      </c>
      <c r="H8" s="5" t="s">
        <v>3</v>
      </c>
      <c r="I8" s="5" t="s">
        <v>397</v>
      </c>
      <c r="J8" s="5">
        <v>13.5</v>
      </c>
      <c r="K8" s="5">
        <v>68</v>
      </c>
      <c r="L8" s="5">
        <v>44</v>
      </c>
      <c r="M8" s="18" t="s">
        <v>396</v>
      </c>
    </row>
    <row r="9" spans="1:13" ht="15" customHeight="1" x14ac:dyDescent="0.25">
      <c r="A9" s="47">
        <f t="shared" ref="A9:A15" si="1">A8+1</f>
        <v>2</v>
      </c>
      <c r="B9" s="48" t="s">
        <v>430</v>
      </c>
      <c r="C9" s="84">
        <v>32760</v>
      </c>
      <c r="D9" s="5">
        <v>3.6</v>
      </c>
      <c r="E9" s="5">
        <v>3.3</v>
      </c>
      <c r="F9" s="5">
        <v>7.5</v>
      </c>
      <c r="G9" s="5">
        <v>25</v>
      </c>
      <c r="H9" s="5" t="s">
        <v>3</v>
      </c>
      <c r="I9" s="5" t="s">
        <v>395</v>
      </c>
      <c r="J9" s="5">
        <v>15.5</v>
      </c>
      <c r="K9" s="5">
        <v>69</v>
      </c>
      <c r="L9" s="5">
        <v>72</v>
      </c>
      <c r="M9" s="18" t="s">
        <v>386</v>
      </c>
    </row>
    <row r="10" spans="1:13" s="38" customFormat="1" ht="15" customHeight="1" x14ac:dyDescent="0.25">
      <c r="A10" s="47">
        <f t="shared" si="1"/>
        <v>3</v>
      </c>
      <c r="B10" s="46" t="s">
        <v>394</v>
      </c>
      <c r="C10" s="91">
        <v>36090</v>
      </c>
      <c r="D10" s="44">
        <v>4.4000000000000004</v>
      </c>
      <c r="E10" s="44">
        <v>4</v>
      </c>
      <c r="F10" s="44">
        <v>9.1</v>
      </c>
      <c r="G10" s="44">
        <v>25</v>
      </c>
      <c r="H10" s="44" t="s">
        <v>3</v>
      </c>
      <c r="I10" s="44" t="s">
        <v>393</v>
      </c>
      <c r="J10" s="44">
        <v>10.5</v>
      </c>
      <c r="K10" s="44">
        <v>72</v>
      </c>
      <c r="L10" s="44">
        <v>79</v>
      </c>
      <c r="M10" s="43" t="s">
        <v>386</v>
      </c>
    </row>
    <row r="11" spans="1:13" ht="15" customHeight="1" x14ac:dyDescent="0.25">
      <c r="A11" s="47">
        <f t="shared" si="1"/>
        <v>4</v>
      </c>
      <c r="B11" s="48" t="s">
        <v>474</v>
      </c>
      <c r="C11" s="84">
        <v>41900</v>
      </c>
      <c r="D11" s="5">
        <v>4.4000000000000004</v>
      </c>
      <c r="E11" s="5">
        <v>4</v>
      </c>
      <c r="F11" s="5">
        <v>9.1</v>
      </c>
      <c r="G11" s="5">
        <v>25</v>
      </c>
      <c r="H11" s="5" t="s">
        <v>4</v>
      </c>
      <c r="I11" s="5" t="s">
        <v>393</v>
      </c>
      <c r="J11" s="5">
        <v>10.5</v>
      </c>
      <c r="K11" s="5">
        <v>85</v>
      </c>
      <c r="L11" s="5">
        <v>79</v>
      </c>
      <c r="M11" s="18" t="s">
        <v>386</v>
      </c>
    </row>
    <row r="12" spans="1:13" ht="15" customHeight="1" x14ac:dyDescent="0.25">
      <c r="A12" s="47">
        <f t="shared" si="1"/>
        <v>5</v>
      </c>
      <c r="B12" s="48" t="s">
        <v>392</v>
      </c>
      <c r="C12" s="84">
        <v>37760</v>
      </c>
      <c r="D12" s="5">
        <v>5.5</v>
      </c>
      <c r="E12" s="5">
        <v>5</v>
      </c>
      <c r="F12" s="5">
        <v>11.3</v>
      </c>
      <c r="G12" s="5">
        <v>25</v>
      </c>
      <c r="H12" s="5" t="s">
        <v>3</v>
      </c>
      <c r="I12" s="5" t="s">
        <v>390</v>
      </c>
      <c r="J12" s="5">
        <v>9</v>
      </c>
      <c r="K12" s="5">
        <v>72</v>
      </c>
      <c r="L12" s="5">
        <v>82</v>
      </c>
      <c r="M12" s="18" t="s">
        <v>386</v>
      </c>
    </row>
    <row r="13" spans="1:13" ht="15" customHeight="1" x14ac:dyDescent="0.25">
      <c r="A13" s="47">
        <f t="shared" si="1"/>
        <v>6</v>
      </c>
      <c r="B13" s="48" t="s">
        <v>391</v>
      </c>
      <c r="C13" s="84">
        <v>44550</v>
      </c>
      <c r="D13" s="5">
        <v>5.5</v>
      </c>
      <c r="E13" s="5">
        <v>5</v>
      </c>
      <c r="F13" s="5">
        <v>11.3</v>
      </c>
      <c r="G13" s="5">
        <v>25</v>
      </c>
      <c r="H13" s="5" t="s">
        <v>4</v>
      </c>
      <c r="I13" s="5" t="s">
        <v>390</v>
      </c>
      <c r="J13" s="5">
        <v>9</v>
      </c>
      <c r="K13" s="5">
        <v>72</v>
      </c>
      <c r="L13" s="5">
        <v>82</v>
      </c>
      <c r="M13" s="18" t="s">
        <v>386</v>
      </c>
    </row>
    <row r="14" spans="1:13" x14ac:dyDescent="0.25">
      <c r="A14" s="47">
        <f t="shared" si="1"/>
        <v>7</v>
      </c>
      <c r="B14" s="48" t="s">
        <v>389</v>
      </c>
      <c r="C14" s="84">
        <v>40520</v>
      </c>
      <c r="D14" s="5">
        <v>6.6</v>
      </c>
      <c r="E14" s="5">
        <v>6</v>
      </c>
      <c r="F14" s="5">
        <v>13.6</v>
      </c>
      <c r="G14" s="5">
        <v>25</v>
      </c>
      <c r="H14" s="5" t="s">
        <v>3</v>
      </c>
      <c r="I14" s="5" t="s">
        <v>387</v>
      </c>
      <c r="J14" s="5">
        <v>7</v>
      </c>
      <c r="K14" s="5">
        <v>72</v>
      </c>
      <c r="L14" s="5">
        <v>89</v>
      </c>
      <c r="M14" s="18" t="s">
        <v>386</v>
      </c>
    </row>
    <row r="15" spans="1:13" s="38" customFormat="1" ht="15" customHeight="1" thickBot="1" x14ac:dyDescent="0.3">
      <c r="A15" s="42">
        <f t="shared" si="1"/>
        <v>8</v>
      </c>
      <c r="B15" s="41" t="s">
        <v>388</v>
      </c>
      <c r="C15" s="92">
        <v>47320</v>
      </c>
      <c r="D15" s="40">
        <v>6.6</v>
      </c>
      <c r="E15" s="40">
        <v>6</v>
      </c>
      <c r="F15" s="40">
        <v>13.6</v>
      </c>
      <c r="G15" s="40">
        <v>25</v>
      </c>
      <c r="H15" s="40" t="s">
        <v>4</v>
      </c>
      <c r="I15" s="40" t="s">
        <v>387</v>
      </c>
      <c r="J15" s="40">
        <v>7</v>
      </c>
      <c r="K15" s="40">
        <v>72</v>
      </c>
      <c r="L15" s="40">
        <v>89</v>
      </c>
      <c r="M15" s="39" t="s">
        <v>386</v>
      </c>
    </row>
    <row r="16" spans="1:13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x14ac:dyDescent="0.25">
      <c r="A17" s="96" t="s">
        <v>475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34.5" customHeight="1" x14ac:dyDescent="0.25"/>
    <row r="19" spans="1:13" ht="33" customHeight="1" x14ac:dyDescent="0.25"/>
    <row r="20" spans="1:13" ht="32.25" customHeight="1" x14ac:dyDescent="0.25"/>
    <row r="21" spans="1:13" ht="33.75" customHeight="1" x14ac:dyDescent="0.25"/>
    <row r="22" spans="1:13" ht="45.75" customHeight="1" x14ac:dyDescent="0.25"/>
    <row r="23" spans="1:13" ht="32.25" customHeight="1" x14ac:dyDescent="0.25"/>
    <row r="24" spans="1:13" ht="34.5" customHeight="1" x14ac:dyDescent="0.25"/>
    <row r="25" spans="1:13" ht="43.5" customHeight="1" x14ac:dyDescent="0.25"/>
  </sheetData>
  <mergeCells count="15">
    <mergeCell ref="D1:I1"/>
    <mergeCell ref="D2:I2"/>
    <mergeCell ref="A17:M17"/>
    <mergeCell ref="L5:L6"/>
    <mergeCell ref="M5:M6"/>
    <mergeCell ref="D5:E5"/>
    <mergeCell ref="F5:F6"/>
    <mergeCell ref="G5:G6"/>
    <mergeCell ref="I5:I6"/>
    <mergeCell ref="H5:H6"/>
    <mergeCell ref="K5:K6"/>
    <mergeCell ref="A5:A6"/>
    <mergeCell ref="C5:C6"/>
    <mergeCell ref="B5:B6"/>
    <mergeCell ref="J5:J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Normal="100" workbookViewId="0">
      <selection activeCell="F31" sqref="F31"/>
    </sheetView>
  </sheetViews>
  <sheetFormatPr defaultRowHeight="15" x14ac:dyDescent="0.25"/>
  <cols>
    <col min="1" max="1" width="30.7109375" customWidth="1"/>
    <col min="2" max="2" width="10.7109375" customWidth="1"/>
    <col min="3" max="3" width="8.140625" customWidth="1"/>
    <col min="4" max="4" width="8.28515625" customWidth="1"/>
    <col min="5" max="5" width="10.7109375" customWidth="1"/>
    <col min="6" max="6" width="23.5703125" customWidth="1"/>
    <col min="7" max="11" width="8.7109375" customWidth="1"/>
    <col min="12" max="12" width="15.7109375" customWidth="1"/>
  </cols>
  <sheetData>
    <row r="1" spans="1:12" ht="27" x14ac:dyDescent="0.25">
      <c r="C1" s="107" t="s">
        <v>127</v>
      </c>
      <c r="D1" s="107"/>
      <c r="E1" s="107"/>
      <c r="F1" s="107"/>
      <c r="G1" s="107"/>
      <c r="H1" s="107"/>
    </row>
    <row r="2" spans="1:12" ht="20.100000000000001" customHeight="1" x14ac:dyDescent="0.25">
      <c r="C2" s="119" t="s">
        <v>22</v>
      </c>
      <c r="D2" s="119"/>
      <c r="E2" s="119"/>
      <c r="F2" s="119"/>
      <c r="G2" s="119"/>
      <c r="H2" s="119"/>
    </row>
    <row r="3" spans="1:12" ht="15" customHeight="1" x14ac:dyDescent="0.25">
      <c r="C3" s="4"/>
      <c r="D3" s="4"/>
      <c r="E3" s="4"/>
      <c r="F3" s="4"/>
      <c r="G3" s="4"/>
      <c r="H3" s="4"/>
    </row>
    <row r="4" spans="1:12" ht="15" customHeight="1" thickBot="1" x14ac:dyDescent="0.35">
      <c r="A4" s="15" t="s">
        <v>53</v>
      </c>
    </row>
    <row r="5" spans="1:12" x14ac:dyDescent="0.25">
      <c r="A5" s="104" t="s">
        <v>0</v>
      </c>
      <c r="B5" s="97" t="s">
        <v>33</v>
      </c>
      <c r="C5" s="106" t="s">
        <v>30</v>
      </c>
      <c r="D5" s="106"/>
      <c r="E5" s="97" t="s">
        <v>29</v>
      </c>
      <c r="F5" s="97" t="s">
        <v>28</v>
      </c>
      <c r="G5" s="97" t="s">
        <v>1</v>
      </c>
      <c r="H5" s="97" t="s">
        <v>27</v>
      </c>
      <c r="I5" s="97" t="s">
        <v>23</v>
      </c>
      <c r="J5" s="97" t="s">
        <v>24</v>
      </c>
      <c r="K5" s="97" t="s">
        <v>25</v>
      </c>
      <c r="L5" s="99" t="s">
        <v>26</v>
      </c>
    </row>
    <row r="6" spans="1:12" ht="15.75" thickBot="1" x14ac:dyDescent="0.3">
      <c r="A6" s="105"/>
      <c r="B6" s="98"/>
      <c r="C6" s="16" t="s">
        <v>31</v>
      </c>
      <c r="D6" s="16" t="s">
        <v>32</v>
      </c>
      <c r="E6" s="98"/>
      <c r="F6" s="98"/>
      <c r="G6" s="98"/>
      <c r="H6" s="98"/>
      <c r="I6" s="98"/>
      <c r="J6" s="98"/>
      <c r="K6" s="98"/>
      <c r="L6" s="100"/>
    </row>
    <row r="7" spans="1:12" x14ac:dyDescent="0.25">
      <c r="A7" s="101" t="s">
        <v>34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x14ac:dyDescent="0.25">
      <c r="A8" s="22" t="s">
        <v>455</v>
      </c>
      <c r="B8" s="90">
        <v>133850</v>
      </c>
      <c r="C8" s="23">
        <v>6.6</v>
      </c>
      <c r="D8" s="23">
        <v>6</v>
      </c>
      <c r="E8" s="23" t="s">
        <v>36</v>
      </c>
      <c r="F8" s="23" t="s">
        <v>5</v>
      </c>
      <c r="G8" s="23" t="s">
        <v>3</v>
      </c>
      <c r="H8" s="23">
        <v>6.5</v>
      </c>
      <c r="I8" s="23">
        <v>2.2999999999999998</v>
      </c>
      <c r="J8" s="23">
        <v>75</v>
      </c>
      <c r="K8" s="23">
        <v>94</v>
      </c>
      <c r="L8" s="24" t="s">
        <v>42</v>
      </c>
    </row>
    <row r="9" spans="1:12" x14ac:dyDescent="0.25">
      <c r="A9" s="17" t="s">
        <v>456</v>
      </c>
      <c r="B9" s="86">
        <v>226060</v>
      </c>
      <c r="C9" s="5">
        <v>6</v>
      </c>
      <c r="D9" s="5">
        <v>5.5</v>
      </c>
      <c r="E9" s="5" t="s">
        <v>36</v>
      </c>
      <c r="F9" s="5" t="s">
        <v>11</v>
      </c>
      <c r="G9" s="5" t="s">
        <v>4</v>
      </c>
      <c r="H9" s="5">
        <v>5.3</v>
      </c>
      <c r="I9" s="5">
        <v>2.2999999999999998</v>
      </c>
      <c r="J9" s="5">
        <v>76</v>
      </c>
      <c r="K9" s="5">
        <v>115</v>
      </c>
      <c r="L9" s="18" t="s">
        <v>43</v>
      </c>
    </row>
    <row r="10" spans="1:12" x14ac:dyDescent="0.25">
      <c r="A10" s="93" t="s">
        <v>35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x14ac:dyDescent="0.25">
      <c r="A11" s="17" t="s">
        <v>457</v>
      </c>
      <c r="B11" s="86">
        <v>137680</v>
      </c>
      <c r="C11" s="5">
        <v>5.5</v>
      </c>
      <c r="D11" s="5">
        <v>5</v>
      </c>
      <c r="E11" s="25" t="s">
        <v>37</v>
      </c>
      <c r="F11" s="5" t="s">
        <v>5</v>
      </c>
      <c r="G11" s="5" t="s">
        <v>3</v>
      </c>
      <c r="H11" s="5">
        <v>6.5</v>
      </c>
      <c r="I11" s="5">
        <v>2.2999999999999998</v>
      </c>
      <c r="J11" s="5">
        <v>75</v>
      </c>
      <c r="K11" s="5">
        <v>94</v>
      </c>
      <c r="L11" s="18" t="s">
        <v>42</v>
      </c>
    </row>
    <row r="12" spans="1:12" x14ac:dyDescent="0.25">
      <c r="A12" s="17" t="s">
        <v>458</v>
      </c>
      <c r="B12" s="86">
        <v>149150</v>
      </c>
      <c r="C12" s="5" t="s">
        <v>21</v>
      </c>
      <c r="D12" s="5" t="s">
        <v>12</v>
      </c>
      <c r="E12" s="25" t="s">
        <v>37</v>
      </c>
      <c r="F12" s="5" t="s">
        <v>5</v>
      </c>
      <c r="G12" s="5" t="s">
        <v>3</v>
      </c>
      <c r="H12" s="5">
        <v>6.5</v>
      </c>
      <c r="I12" s="5">
        <v>2.2999999999999998</v>
      </c>
      <c r="J12" s="5">
        <v>75</v>
      </c>
      <c r="K12" s="5">
        <v>94</v>
      </c>
      <c r="L12" s="18" t="s">
        <v>42</v>
      </c>
    </row>
    <row r="13" spans="1:12" x14ac:dyDescent="0.25">
      <c r="A13" s="17" t="s">
        <v>459</v>
      </c>
      <c r="B13" s="86">
        <v>172090</v>
      </c>
      <c r="C13" s="5" t="s">
        <v>21</v>
      </c>
      <c r="D13" s="5" t="s">
        <v>12</v>
      </c>
      <c r="E13" s="25" t="s">
        <v>37</v>
      </c>
      <c r="F13" s="5" t="s">
        <v>5</v>
      </c>
      <c r="G13" s="5" t="s">
        <v>3</v>
      </c>
      <c r="H13" s="5">
        <v>25</v>
      </c>
      <c r="I13" s="5">
        <v>8.9</v>
      </c>
      <c r="J13" s="5">
        <v>74</v>
      </c>
      <c r="K13" s="5">
        <v>97</v>
      </c>
      <c r="L13" s="18" t="s">
        <v>44</v>
      </c>
    </row>
    <row r="14" spans="1:12" x14ac:dyDescent="0.25">
      <c r="A14" s="17" t="s">
        <v>460</v>
      </c>
      <c r="B14" s="86">
        <v>232180</v>
      </c>
      <c r="C14" s="5" t="s">
        <v>21</v>
      </c>
      <c r="D14" s="5" t="s">
        <v>12</v>
      </c>
      <c r="E14" s="25" t="s">
        <v>37</v>
      </c>
      <c r="F14" s="5" t="s">
        <v>11</v>
      </c>
      <c r="G14" s="5" t="s">
        <v>4</v>
      </c>
      <c r="H14" s="5">
        <v>5.3</v>
      </c>
      <c r="I14" s="5">
        <v>2.2999999999999998</v>
      </c>
      <c r="J14" s="5">
        <v>76</v>
      </c>
      <c r="K14" s="5">
        <v>125</v>
      </c>
      <c r="L14" s="18" t="s">
        <v>43</v>
      </c>
    </row>
    <row r="15" spans="1:12" x14ac:dyDescent="0.25">
      <c r="A15" s="17" t="s">
        <v>461</v>
      </c>
      <c r="B15" s="86">
        <v>305860</v>
      </c>
      <c r="C15" s="5" t="s">
        <v>13</v>
      </c>
      <c r="D15" s="5" t="s">
        <v>14</v>
      </c>
      <c r="E15" s="25" t="s">
        <v>38</v>
      </c>
      <c r="F15" s="5" t="s">
        <v>6</v>
      </c>
      <c r="G15" s="5" t="s">
        <v>7</v>
      </c>
      <c r="H15" s="5">
        <v>25</v>
      </c>
      <c r="I15" s="5">
        <v>6</v>
      </c>
      <c r="J15" s="5">
        <v>75</v>
      </c>
      <c r="K15" s="5">
        <v>185</v>
      </c>
      <c r="L15" s="18" t="s">
        <v>45</v>
      </c>
    </row>
    <row r="16" spans="1:12" x14ac:dyDescent="0.25">
      <c r="A16" s="17" t="s">
        <v>462</v>
      </c>
      <c r="B16" s="86">
        <v>429750</v>
      </c>
      <c r="C16" s="5" t="s">
        <v>13</v>
      </c>
      <c r="D16" s="5" t="s">
        <v>14</v>
      </c>
      <c r="E16" s="25" t="s">
        <v>38</v>
      </c>
      <c r="F16" s="5" t="s">
        <v>15</v>
      </c>
      <c r="G16" s="5" t="s">
        <v>7</v>
      </c>
      <c r="H16" s="5">
        <v>12.5</v>
      </c>
      <c r="I16" s="5">
        <v>4.2</v>
      </c>
      <c r="J16" s="5">
        <v>76</v>
      </c>
      <c r="K16" s="5">
        <v>230</v>
      </c>
      <c r="L16" s="18" t="s">
        <v>45</v>
      </c>
    </row>
    <row r="17" spans="1:12" x14ac:dyDescent="0.25">
      <c r="A17" s="17" t="s">
        <v>463</v>
      </c>
      <c r="B17" s="86">
        <v>531590</v>
      </c>
      <c r="C17" s="5" t="s">
        <v>13</v>
      </c>
      <c r="D17" s="5" t="s">
        <v>14</v>
      </c>
      <c r="E17" s="25" t="s">
        <v>39</v>
      </c>
      <c r="F17" s="5" t="s">
        <v>16</v>
      </c>
      <c r="G17" s="5" t="s">
        <v>7</v>
      </c>
      <c r="H17" s="5">
        <v>20</v>
      </c>
      <c r="I17" s="5">
        <v>6</v>
      </c>
      <c r="J17" s="5">
        <v>76</v>
      </c>
      <c r="K17" s="5">
        <v>240</v>
      </c>
      <c r="L17" s="18" t="s">
        <v>46</v>
      </c>
    </row>
    <row r="18" spans="1:12" x14ac:dyDescent="0.25">
      <c r="A18" s="17" t="s">
        <v>464</v>
      </c>
      <c r="B18" s="86">
        <v>592580</v>
      </c>
      <c r="C18" s="5" t="s">
        <v>17</v>
      </c>
      <c r="D18" s="5" t="s">
        <v>18</v>
      </c>
      <c r="E18" s="25" t="s">
        <v>40</v>
      </c>
      <c r="F18" s="5" t="s">
        <v>19</v>
      </c>
      <c r="G18" s="5" t="s">
        <v>7</v>
      </c>
      <c r="H18" s="5">
        <v>36</v>
      </c>
      <c r="I18" s="5">
        <v>8.4</v>
      </c>
      <c r="J18" s="5">
        <v>76</v>
      </c>
      <c r="K18" s="5">
        <v>278</v>
      </c>
      <c r="L18" s="18" t="s">
        <v>47</v>
      </c>
    </row>
    <row r="19" spans="1:12" x14ac:dyDescent="0.25">
      <c r="A19" s="80" t="s">
        <v>465</v>
      </c>
      <c r="B19" s="89">
        <v>528880</v>
      </c>
      <c r="C19" s="81" t="s">
        <v>17</v>
      </c>
      <c r="D19" s="81" t="s">
        <v>18</v>
      </c>
      <c r="E19" s="82" t="s">
        <v>41</v>
      </c>
      <c r="F19" s="81" t="s">
        <v>2</v>
      </c>
      <c r="G19" s="81" t="s">
        <v>7</v>
      </c>
      <c r="H19" s="81">
        <v>36</v>
      </c>
      <c r="I19" s="81">
        <v>5.8</v>
      </c>
      <c r="J19" s="81">
        <v>76</v>
      </c>
      <c r="K19" s="81">
        <v>220</v>
      </c>
      <c r="L19" s="83" t="s">
        <v>48</v>
      </c>
    </row>
    <row r="20" spans="1:12" ht="15.75" customHeight="1" thickBot="1" x14ac:dyDescent="0.3">
      <c r="A20" s="19" t="s">
        <v>469</v>
      </c>
      <c r="B20" s="87">
        <v>750760</v>
      </c>
      <c r="C20" s="20" t="s">
        <v>17</v>
      </c>
      <c r="D20" s="20" t="s">
        <v>18</v>
      </c>
      <c r="E20" s="26" t="s">
        <v>41</v>
      </c>
      <c r="F20" s="20" t="s">
        <v>470</v>
      </c>
      <c r="G20" s="20" t="s">
        <v>7</v>
      </c>
      <c r="H20" s="20">
        <v>60</v>
      </c>
      <c r="I20" s="20">
        <v>8.8000000000000007</v>
      </c>
      <c r="J20" s="20">
        <v>76</v>
      </c>
      <c r="K20" s="20">
        <v>290</v>
      </c>
      <c r="L20" s="21" t="s">
        <v>471</v>
      </c>
    </row>
    <row r="21" spans="1:12" ht="14.25" customHeight="1" x14ac:dyDescent="0.25">
      <c r="A21" s="6"/>
      <c r="B21" s="7"/>
      <c r="C21" s="8"/>
      <c r="D21" s="8"/>
      <c r="E21" s="9"/>
      <c r="F21" s="9"/>
      <c r="G21" s="9"/>
      <c r="H21" s="8"/>
      <c r="I21" s="8"/>
      <c r="J21" s="8"/>
      <c r="K21" s="8"/>
      <c r="L21" s="8"/>
    </row>
    <row r="22" spans="1:12" ht="12.75" customHeight="1" x14ac:dyDescent="0.25">
      <c r="A22" s="6"/>
      <c r="B22" s="10"/>
      <c r="C22" s="9" t="s">
        <v>10</v>
      </c>
      <c r="D22" s="8"/>
      <c r="E22" s="8"/>
      <c r="F22" s="6"/>
      <c r="G22" s="6"/>
      <c r="H22" s="8"/>
      <c r="I22" s="8"/>
      <c r="J22" s="8"/>
      <c r="K22" s="8"/>
      <c r="L22" s="11"/>
    </row>
    <row r="23" spans="1:12" x14ac:dyDescent="0.25">
      <c r="A23" s="6"/>
      <c r="B23" s="10"/>
      <c r="C23" s="9"/>
      <c r="D23" s="8"/>
      <c r="E23" s="8"/>
      <c r="F23" s="6"/>
      <c r="G23" s="6"/>
      <c r="H23" s="8"/>
      <c r="I23" s="8"/>
      <c r="J23" s="8"/>
      <c r="K23" s="8"/>
      <c r="L23" s="11"/>
    </row>
    <row r="24" spans="1:12" x14ac:dyDescent="0.25">
      <c r="A24" s="12" t="s">
        <v>8</v>
      </c>
      <c r="B24" s="6"/>
      <c r="C24" s="13" t="s">
        <v>51</v>
      </c>
      <c r="D24" s="6"/>
      <c r="E24" s="6"/>
      <c r="F24" s="6" t="s">
        <v>49</v>
      </c>
      <c r="G24" s="6"/>
      <c r="H24" s="6"/>
      <c r="I24" s="6"/>
      <c r="J24" s="6"/>
      <c r="K24" s="6"/>
      <c r="L24" s="11"/>
    </row>
    <row r="25" spans="1:12" x14ac:dyDescent="0.25">
      <c r="A25" s="12"/>
      <c r="B25" s="6"/>
      <c r="C25" s="13"/>
      <c r="D25" s="6"/>
      <c r="E25" s="6"/>
      <c r="F25" s="6" t="s">
        <v>50</v>
      </c>
      <c r="G25" s="6"/>
      <c r="H25" s="6"/>
      <c r="I25" s="6"/>
      <c r="J25" s="6"/>
      <c r="K25" s="6"/>
      <c r="L25" s="11"/>
    </row>
    <row r="26" spans="1:12" ht="15" customHeight="1" x14ac:dyDescent="0.25">
      <c r="A26" s="6"/>
      <c r="B26" s="6"/>
      <c r="C26" s="13" t="s">
        <v>52</v>
      </c>
      <c r="D26" s="6"/>
      <c r="E26" s="6"/>
      <c r="F26" s="6" t="s">
        <v>20</v>
      </c>
      <c r="G26" s="6"/>
      <c r="H26" s="6"/>
      <c r="I26" s="6"/>
      <c r="J26" s="6"/>
      <c r="K26" s="6"/>
      <c r="L26" s="11"/>
    </row>
    <row r="27" spans="1:1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A28" s="118" t="s">
        <v>475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"/>
    </row>
  </sheetData>
  <mergeCells count="16">
    <mergeCell ref="A28:K28"/>
    <mergeCell ref="A5:A6"/>
    <mergeCell ref="C2:H2"/>
    <mergeCell ref="C1:H1"/>
    <mergeCell ref="I5:I6"/>
    <mergeCell ref="J5:J6"/>
    <mergeCell ref="K5:K6"/>
    <mergeCell ref="C5:D5"/>
    <mergeCell ref="B5:B6"/>
    <mergeCell ref="A7:L7"/>
    <mergeCell ref="A10:L10"/>
    <mergeCell ref="L5:L6"/>
    <mergeCell ref="H5:H6"/>
    <mergeCell ref="G5:G6"/>
    <mergeCell ref="F5:F6"/>
    <mergeCell ref="E5:E6"/>
  </mergeCells>
  <pageMargins left="0.23622047244094491" right="0.23622047244094491" top="0.35433070866141736" bottom="0.35433070866141736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workbookViewId="0">
      <selection activeCell="L2" sqref="L2"/>
    </sheetView>
  </sheetViews>
  <sheetFormatPr defaultRowHeight="15" x14ac:dyDescent="0.25"/>
  <cols>
    <col min="1" max="1" width="25.7109375" customWidth="1"/>
    <col min="2" max="2" width="15.7109375" customWidth="1"/>
    <col min="3" max="6" width="8.7109375" customWidth="1"/>
    <col min="7" max="7" width="15.7109375" customWidth="1"/>
    <col min="8" max="11" width="8.7109375" customWidth="1"/>
    <col min="12" max="12" width="15.7109375" customWidth="1"/>
  </cols>
  <sheetData>
    <row r="1" spans="1:12" ht="27" x14ac:dyDescent="0.25">
      <c r="C1" s="107" t="s">
        <v>127</v>
      </c>
      <c r="D1" s="107"/>
      <c r="E1" s="107"/>
      <c r="F1" s="107"/>
      <c r="G1" s="107"/>
      <c r="H1" s="107"/>
    </row>
    <row r="2" spans="1:12" ht="20.100000000000001" customHeight="1" x14ac:dyDescent="0.25">
      <c r="C2" s="108" t="s">
        <v>406</v>
      </c>
      <c r="D2" s="108"/>
      <c r="E2" s="108"/>
      <c r="F2" s="108"/>
      <c r="G2" s="108"/>
      <c r="H2" s="108"/>
    </row>
    <row r="3" spans="1:12" ht="9.9499999999999993" customHeight="1" x14ac:dyDescent="0.25"/>
    <row r="4" spans="1:12" ht="17.25" thickBot="1" x14ac:dyDescent="0.35">
      <c r="A4" s="15" t="s">
        <v>94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04" t="s">
        <v>0</v>
      </c>
      <c r="B5" s="97" t="s">
        <v>33</v>
      </c>
      <c r="C5" s="106" t="s">
        <v>30</v>
      </c>
      <c r="D5" s="106"/>
      <c r="E5" s="97" t="s">
        <v>55</v>
      </c>
      <c r="F5" s="97" t="s">
        <v>27</v>
      </c>
      <c r="G5" s="97" t="s">
        <v>28</v>
      </c>
      <c r="H5" s="97" t="s">
        <v>1</v>
      </c>
      <c r="I5" s="97" t="s">
        <v>23</v>
      </c>
      <c r="J5" s="97" t="s">
        <v>24</v>
      </c>
      <c r="K5" s="97" t="s">
        <v>25</v>
      </c>
      <c r="L5" s="99" t="s">
        <v>26</v>
      </c>
    </row>
    <row r="6" spans="1:12" ht="15.75" thickBot="1" x14ac:dyDescent="0.3">
      <c r="A6" s="105"/>
      <c r="B6" s="98"/>
      <c r="C6" s="16" t="s">
        <v>31</v>
      </c>
      <c r="D6" s="16" t="s">
        <v>32</v>
      </c>
      <c r="E6" s="98"/>
      <c r="F6" s="98"/>
      <c r="G6" s="98"/>
      <c r="H6" s="98"/>
      <c r="I6" s="98"/>
      <c r="J6" s="98"/>
      <c r="K6" s="98"/>
      <c r="L6" s="100"/>
    </row>
    <row r="7" spans="1:12" x14ac:dyDescent="0.25">
      <c r="A7" s="101" t="s">
        <v>95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15" customHeight="1" x14ac:dyDescent="0.25">
      <c r="A8" s="33" t="s">
        <v>96</v>
      </c>
      <c r="B8" s="84">
        <v>124520</v>
      </c>
      <c r="C8" s="5">
        <v>2.2000000000000002</v>
      </c>
      <c r="D8" s="5">
        <v>2</v>
      </c>
      <c r="E8" s="5">
        <v>8.6999999999999993</v>
      </c>
      <c r="F8" s="5">
        <v>12.5</v>
      </c>
      <c r="G8" s="5" t="s">
        <v>97</v>
      </c>
      <c r="H8" s="5" t="s">
        <v>3</v>
      </c>
      <c r="I8" s="5">
        <v>12.5</v>
      </c>
      <c r="J8" s="5">
        <v>75</v>
      </c>
      <c r="K8" s="5">
        <v>48</v>
      </c>
      <c r="L8" s="18" t="s">
        <v>98</v>
      </c>
    </row>
    <row r="9" spans="1:12" ht="15" customHeight="1" x14ac:dyDescent="0.25">
      <c r="A9" s="33" t="s">
        <v>438</v>
      </c>
      <c r="B9" s="84">
        <v>144560</v>
      </c>
      <c r="C9" s="5">
        <v>3.3</v>
      </c>
      <c r="D9" s="5">
        <v>3</v>
      </c>
      <c r="E9" s="5">
        <v>13</v>
      </c>
      <c r="F9" s="5">
        <v>12.5</v>
      </c>
      <c r="G9" s="5" t="s">
        <v>99</v>
      </c>
      <c r="H9" s="5" t="s">
        <v>3</v>
      </c>
      <c r="I9" s="5">
        <v>9.6</v>
      </c>
      <c r="J9" s="5">
        <v>75</v>
      </c>
      <c r="K9" s="5">
        <v>70</v>
      </c>
      <c r="L9" s="18" t="s">
        <v>100</v>
      </c>
    </row>
    <row r="10" spans="1:12" ht="15" customHeight="1" x14ac:dyDescent="0.25">
      <c r="A10" s="33" t="s">
        <v>439</v>
      </c>
      <c r="B10" s="84">
        <v>155380</v>
      </c>
      <c r="C10" s="5">
        <v>5</v>
      </c>
      <c r="D10" s="5">
        <v>4.5</v>
      </c>
      <c r="E10" s="5">
        <v>19.600000000000001</v>
      </c>
      <c r="F10" s="5">
        <v>5.5</v>
      </c>
      <c r="G10" s="5" t="s">
        <v>101</v>
      </c>
      <c r="H10" s="5" t="s">
        <v>3</v>
      </c>
      <c r="I10" s="5">
        <v>3.2</v>
      </c>
      <c r="J10" s="5">
        <v>75</v>
      </c>
      <c r="K10" s="5">
        <v>90</v>
      </c>
      <c r="L10" s="18" t="s">
        <v>102</v>
      </c>
    </row>
    <row r="11" spans="1:12" ht="15" customHeight="1" x14ac:dyDescent="0.25">
      <c r="A11" s="33" t="s">
        <v>440</v>
      </c>
      <c r="B11" s="84">
        <v>188760</v>
      </c>
      <c r="C11" s="5">
        <v>5</v>
      </c>
      <c r="D11" s="5">
        <v>4.5</v>
      </c>
      <c r="E11" s="5">
        <v>19.600000000000001</v>
      </c>
      <c r="F11" s="5">
        <v>12.5</v>
      </c>
      <c r="G11" s="5" t="s">
        <v>101</v>
      </c>
      <c r="H11" s="5" t="s">
        <v>3</v>
      </c>
      <c r="I11" s="5">
        <v>7.4</v>
      </c>
      <c r="J11" s="5">
        <v>75</v>
      </c>
      <c r="K11" s="5">
        <v>92</v>
      </c>
      <c r="L11" s="18" t="s">
        <v>103</v>
      </c>
    </row>
    <row r="12" spans="1:12" ht="15" customHeight="1" x14ac:dyDescent="0.25">
      <c r="A12" s="33" t="s">
        <v>441</v>
      </c>
      <c r="B12" s="84">
        <v>174930</v>
      </c>
      <c r="C12" s="5">
        <v>5</v>
      </c>
      <c r="D12" s="5">
        <v>4.5</v>
      </c>
      <c r="E12" s="5">
        <v>19.600000000000001</v>
      </c>
      <c r="F12" s="5">
        <v>5.5</v>
      </c>
      <c r="G12" s="5" t="s">
        <v>101</v>
      </c>
      <c r="H12" s="5" t="s">
        <v>4</v>
      </c>
      <c r="I12" s="5">
        <v>3.2</v>
      </c>
      <c r="J12" s="5">
        <v>75</v>
      </c>
      <c r="K12" s="5">
        <v>105</v>
      </c>
      <c r="L12" s="18" t="s">
        <v>104</v>
      </c>
    </row>
    <row r="13" spans="1:12" ht="15" customHeight="1" x14ac:dyDescent="0.25">
      <c r="A13" s="33" t="s">
        <v>442</v>
      </c>
      <c r="B13" s="84">
        <v>204820</v>
      </c>
      <c r="C13" s="5">
        <v>5</v>
      </c>
      <c r="D13" s="5">
        <v>4.5</v>
      </c>
      <c r="E13" s="5">
        <v>19.600000000000001</v>
      </c>
      <c r="F13" s="5">
        <v>12.5</v>
      </c>
      <c r="G13" s="5" t="s">
        <v>101</v>
      </c>
      <c r="H13" s="5" t="s">
        <v>4</v>
      </c>
      <c r="I13" s="5">
        <v>7.4</v>
      </c>
      <c r="J13" s="5">
        <v>75</v>
      </c>
      <c r="K13" s="5">
        <v>112</v>
      </c>
      <c r="L13" s="18" t="s">
        <v>105</v>
      </c>
    </row>
    <row r="14" spans="1:12" ht="15" customHeight="1" x14ac:dyDescent="0.25">
      <c r="A14" s="93" t="s">
        <v>106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5" spans="1:12" ht="15" customHeight="1" x14ac:dyDescent="0.25">
      <c r="A15" s="33" t="s">
        <v>443</v>
      </c>
      <c r="B15" s="84">
        <v>204860</v>
      </c>
      <c r="C15" s="5">
        <v>6</v>
      </c>
      <c r="D15" s="5">
        <v>5.5</v>
      </c>
      <c r="E15" s="5">
        <v>23.9</v>
      </c>
      <c r="F15" s="5">
        <v>5.3</v>
      </c>
      <c r="G15" s="5" t="s">
        <v>107</v>
      </c>
      <c r="H15" s="5" t="s">
        <v>4</v>
      </c>
      <c r="I15" s="5">
        <v>2.2999999999999998</v>
      </c>
      <c r="J15" s="5">
        <v>78</v>
      </c>
      <c r="K15" s="5">
        <v>123</v>
      </c>
      <c r="L15" s="18" t="s">
        <v>108</v>
      </c>
    </row>
    <row r="16" spans="1:12" ht="15" customHeight="1" x14ac:dyDescent="0.25">
      <c r="A16" s="33" t="s">
        <v>444</v>
      </c>
      <c r="B16" s="84">
        <v>210330</v>
      </c>
      <c r="C16" s="5">
        <v>6</v>
      </c>
      <c r="D16" s="5">
        <v>5.5</v>
      </c>
      <c r="E16" s="5">
        <v>23.9</v>
      </c>
      <c r="F16" s="5">
        <v>12.5</v>
      </c>
      <c r="G16" s="5" t="s">
        <v>107</v>
      </c>
      <c r="H16" s="5" t="s">
        <v>4</v>
      </c>
      <c r="I16" s="5">
        <v>5.4</v>
      </c>
      <c r="J16" s="5">
        <v>76</v>
      </c>
      <c r="K16" s="5">
        <v>111</v>
      </c>
      <c r="L16" s="18" t="s">
        <v>109</v>
      </c>
    </row>
    <row r="17" spans="1:12" ht="15" customHeight="1" x14ac:dyDescent="0.25">
      <c r="A17" s="33" t="s">
        <v>110</v>
      </c>
      <c r="B17" s="84">
        <v>385480</v>
      </c>
      <c r="C17" s="5">
        <v>8.8000000000000007</v>
      </c>
      <c r="D17" s="5">
        <v>8</v>
      </c>
      <c r="E17" s="5">
        <v>34.799999999999997</v>
      </c>
      <c r="F17" s="5">
        <v>12.5</v>
      </c>
      <c r="G17" s="5" t="s">
        <v>111</v>
      </c>
      <c r="H17" s="5" t="s">
        <v>4</v>
      </c>
      <c r="I17" s="5">
        <v>4.5</v>
      </c>
      <c r="J17" s="5">
        <v>77</v>
      </c>
      <c r="K17" s="5">
        <v>141</v>
      </c>
      <c r="L17" s="18" t="s">
        <v>45</v>
      </c>
    </row>
    <row r="18" spans="1:12" ht="15" customHeight="1" x14ac:dyDescent="0.25">
      <c r="A18" s="33" t="s">
        <v>112</v>
      </c>
      <c r="B18" s="84">
        <v>433650</v>
      </c>
      <c r="C18" s="5">
        <v>10</v>
      </c>
      <c r="D18" s="5">
        <v>9</v>
      </c>
      <c r="E18" s="5">
        <v>39.1</v>
      </c>
      <c r="F18" s="5">
        <v>12.5</v>
      </c>
      <c r="G18" s="5" t="s">
        <v>113</v>
      </c>
      <c r="H18" s="5" t="s">
        <v>4</v>
      </c>
      <c r="I18" s="5">
        <v>4.2</v>
      </c>
      <c r="J18" s="5">
        <v>77</v>
      </c>
      <c r="K18" s="5">
        <v>153</v>
      </c>
      <c r="L18" s="18" t="s">
        <v>45</v>
      </c>
    </row>
    <row r="19" spans="1:12" ht="15" customHeight="1" thickBot="1" x14ac:dyDescent="0.3">
      <c r="A19" s="34" t="s">
        <v>445</v>
      </c>
      <c r="B19" s="85">
        <v>401780</v>
      </c>
      <c r="C19" s="20">
        <v>12</v>
      </c>
      <c r="D19" s="20">
        <v>11</v>
      </c>
      <c r="E19" s="20">
        <v>47.8</v>
      </c>
      <c r="F19" s="20">
        <v>36</v>
      </c>
      <c r="G19" s="20" t="s">
        <v>114</v>
      </c>
      <c r="H19" s="20" t="s">
        <v>4</v>
      </c>
      <c r="I19" s="20">
        <v>10.9</v>
      </c>
      <c r="J19" s="20">
        <v>77</v>
      </c>
      <c r="K19" s="20">
        <v>210</v>
      </c>
      <c r="L19" s="21" t="s">
        <v>115</v>
      </c>
    </row>
    <row r="20" spans="1:12" ht="9.9499999999999993" customHeight="1" x14ac:dyDescent="0.25">
      <c r="A20" s="35"/>
      <c r="B20" s="36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7.25" thickBot="1" x14ac:dyDescent="0.35">
      <c r="A21" s="15" t="s">
        <v>116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04" t="s">
        <v>0</v>
      </c>
      <c r="B22" s="97" t="s">
        <v>33</v>
      </c>
      <c r="C22" s="106" t="s">
        <v>30</v>
      </c>
      <c r="D22" s="106"/>
      <c r="E22" s="97" t="s">
        <v>55</v>
      </c>
      <c r="F22" s="97" t="s">
        <v>27</v>
      </c>
      <c r="G22" s="97" t="s">
        <v>28</v>
      </c>
      <c r="H22" s="97" t="s">
        <v>1</v>
      </c>
      <c r="I22" s="97" t="s">
        <v>23</v>
      </c>
      <c r="J22" s="97" t="s">
        <v>24</v>
      </c>
      <c r="K22" s="97" t="s">
        <v>25</v>
      </c>
      <c r="L22" s="99" t="s">
        <v>26</v>
      </c>
    </row>
    <row r="23" spans="1:12" ht="15.75" thickBot="1" x14ac:dyDescent="0.3">
      <c r="A23" s="105"/>
      <c r="B23" s="98"/>
      <c r="C23" s="16" t="s">
        <v>31</v>
      </c>
      <c r="D23" s="16" t="s">
        <v>32</v>
      </c>
      <c r="E23" s="98"/>
      <c r="F23" s="98"/>
      <c r="G23" s="98"/>
      <c r="H23" s="98"/>
      <c r="I23" s="98"/>
      <c r="J23" s="98"/>
      <c r="K23" s="98"/>
      <c r="L23" s="100"/>
    </row>
    <row r="24" spans="1:12" x14ac:dyDescent="0.25">
      <c r="A24" s="101" t="s">
        <v>95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3"/>
    </row>
    <row r="25" spans="1:12" ht="15" customHeight="1" x14ac:dyDescent="0.25">
      <c r="A25" s="33" t="s">
        <v>446</v>
      </c>
      <c r="B25" s="86">
        <v>172860</v>
      </c>
      <c r="C25" s="5" t="s">
        <v>117</v>
      </c>
      <c r="D25" s="5" t="s">
        <v>118</v>
      </c>
      <c r="E25" s="5" t="s">
        <v>119</v>
      </c>
      <c r="F25" s="5">
        <v>5.5</v>
      </c>
      <c r="G25" s="5" t="s">
        <v>101</v>
      </c>
      <c r="H25" s="5" t="s">
        <v>3</v>
      </c>
      <c r="I25" s="5">
        <v>3.2</v>
      </c>
      <c r="J25" s="5">
        <v>75</v>
      </c>
      <c r="K25" s="5">
        <v>93</v>
      </c>
      <c r="L25" s="18" t="s">
        <v>102</v>
      </c>
    </row>
    <row r="26" spans="1:12" ht="15" customHeight="1" x14ac:dyDescent="0.25">
      <c r="A26" s="33" t="s">
        <v>447</v>
      </c>
      <c r="B26" s="86">
        <v>212860</v>
      </c>
      <c r="C26" s="5" t="s">
        <v>117</v>
      </c>
      <c r="D26" s="5" t="s">
        <v>118</v>
      </c>
      <c r="E26" s="5" t="s">
        <v>120</v>
      </c>
      <c r="F26" s="5">
        <v>5.5</v>
      </c>
      <c r="G26" s="5" t="s">
        <v>101</v>
      </c>
      <c r="H26" s="5" t="s">
        <v>4</v>
      </c>
      <c r="I26" s="5">
        <v>3.2</v>
      </c>
      <c r="J26" s="5">
        <v>75</v>
      </c>
      <c r="K26" s="5">
        <v>115</v>
      </c>
      <c r="L26" s="18" t="s">
        <v>104</v>
      </c>
    </row>
    <row r="27" spans="1:12" ht="15" customHeight="1" x14ac:dyDescent="0.25">
      <c r="A27" s="33" t="s">
        <v>448</v>
      </c>
      <c r="B27" s="86">
        <v>183560</v>
      </c>
      <c r="C27" s="5" t="s">
        <v>117</v>
      </c>
      <c r="D27" s="5" t="s">
        <v>118</v>
      </c>
      <c r="E27" s="5" t="s">
        <v>120</v>
      </c>
      <c r="F27" s="5">
        <v>12.5</v>
      </c>
      <c r="G27" s="5" t="s">
        <v>101</v>
      </c>
      <c r="H27" s="5" t="s">
        <v>3</v>
      </c>
      <c r="I27" s="5">
        <v>7.3</v>
      </c>
      <c r="J27" s="5">
        <v>75</v>
      </c>
      <c r="K27" s="5">
        <v>95</v>
      </c>
      <c r="L27" s="18" t="s">
        <v>102</v>
      </c>
    </row>
    <row r="28" spans="1:12" ht="15" customHeight="1" x14ac:dyDescent="0.25">
      <c r="A28" s="33" t="s">
        <v>449</v>
      </c>
      <c r="B28" s="86">
        <v>220890</v>
      </c>
      <c r="C28" s="5" t="s">
        <v>117</v>
      </c>
      <c r="D28" s="5" t="s">
        <v>118</v>
      </c>
      <c r="E28" s="5" t="s">
        <v>120</v>
      </c>
      <c r="F28" s="5">
        <v>12.5</v>
      </c>
      <c r="G28" s="5" t="s">
        <v>101</v>
      </c>
      <c r="H28" s="5" t="s">
        <v>4</v>
      </c>
      <c r="I28" s="5">
        <v>7.3</v>
      </c>
      <c r="J28" s="5">
        <v>75</v>
      </c>
      <c r="K28" s="5">
        <v>123</v>
      </c>
      <c r="L28" s="18" t="s">
        <v>105</v>
      </c>
    </row>
    <row r="29" spans="1:12" ht="15" customHeight="1" x14ac:dyDescent="0.25">
      <c r="A29" s="93" t="s">
        <v>106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1:12" ht="15" customHeight="1" x14ac:dyDescent="0.25">
      <c r="A30" s="77" t="s">
        <v>466</v>
      </c>
      <c r="B30" s="88">
        <v>222350</v>
      </c>
      <c r="C30" s="78" t="s">
        <v>76</v>
      </c>
      <c r="D30" s="78" t="s">
        <v>77</v>
      </c>
      <c r="E30" s="78" t="s">
        <v>78</v>
      </c>
      <c r="F30" s="78">
        <v>5.3</v>
      </c>
      <c r="G30" s="78" t="s">
        <v>107</v>
      </c>
      <c r="H30" s="78" t="s">
        <v>4</v>
      </c>
      <c r="I30" s="78">
        <v>2.2999999999999998</v>
      </c>
      <c r="J30" s="78">
        <v>78</v>
      </c>
      <c r="K30" s="78">
        <v>127</v>
      </c>
      <c r="L30" s="79" t="s">
        <v>109</v>
      </c>
    </row>
    <row r="31" spans="1:12" ht="15" customHeight="1" x14ac:dyDescent="0.25">
      <c r="A31" s="33" t="s">
        <v>450</v>
      </c>
      <c r="B31" s="86">
        <v>227820</v>
      </c>
      <c r="C31" s="5" t="s">
        <v>76</v>
      </c>
      <c r="D31" s="5" t="s">
        <v>77</v>
      </c>
      <c r="E31" s="5" t="s">
        <v>78</v>
      </c>
      <c r="F31" s="5">
        <v>12.5</v>
      </c>
      <c r="G31" s="5" t="s">
        <v>107</v>
      </c>
      <c r="H31" s="5" t="s">
        <v>4</v>
      </c>
      <c r="I31" s="5">
        <v>5.4</v>
      </c>
      <c r="J31" s="5">
        <v>76</v>
      </c>
      <c r="K31" s="5">
        <v>132</v>
      </c>
      <c r="L31" s="18" t="s">
        <v>121</v>
      </c>
    </row>
    <row r="32" spans="1:12" ht="15" customHeight="1" x14ac:dyDescent="0.25">
      <c r="A32" s="33" t="s">
        <v>451</v>
      </c>
      <c r="B32" s="86">
        <v>401530</v>
      </c>
      <c r="C32" s="5" t="s">
        <v>122</v>
      </c>
      <c r="D32" s="5" t="s">
        <v>123</v>
      </c>
      <c r="E32" s="5" t="s">
        <v>124</v>
      </c>
      <c r="F32" s="5">
        <v>12.5</v>
      </c>
      <c r="G32" s="5" t="s">
        <v>111</v>
      </c>
      <c r="H32" s="5" t="s">
        <v>4</v>
      </c>
      <c r="I32" s="5">
        <v>4.5</v>
      </c>
      <c r="J32" s="5">
        <v>77</v>
      </c>
      <c r="K32" s="5">
        <v>151</v>
      </c>
      <c r="L32" s="18" t="s">
        <v>45</v>
      </c>
    </row>
    <row r="33" spans="1:12" ht="15" customHeight="1" x14ac:dyDescent="0.25">
      <c r="A33" s="33" t="s">
        <v>452</v>
      </c>
      <c r="B33" s="86">
        <v>441690</v>
      </c>
      <c r="C33" s="5">
        <v>12</v>
      </c>
      <c r="D33" s="5">
        <v>11</v>
      </c>
      <c r="E33" s="5">
        <v>15.9</v>
      </c>
      <c r="F33" s="5">
        <v>12.5</v>
      </c>
      <c r="G33" s="5" t="s">
        <v>113</v>
      </c>
      <c r="H33" s="5" t="s">
        <v>4</v>
      </c>
      <c r="I33" s="5">
        <v>4.2</v>
      </c>
      <c r="J33" s="5">
        <v>77</v>
      </c>
      <c r="K33" s="5">
        <v>162</v>
      </c>
      <c r="L33" s="18" t="s">
        <v>45</v>
      </c>
    </row>
    <row r="34" spans="1:12" ht="15" customHeight="1" x14ac:dyDescent="0.25">
      <c r="A34" s="33" t="s">
        <v>453</v>
      </c>
      <c r="B34" s="86">
        <v>481080</v>
      </c>
      <c r="C34" s="5">
        <v>16</v>
      </c>
      <c r="D34" s="5">
        <v>14.5</v>
      </c>
      <c r="E34" s="5">
        <v>20.9</v>
      </c>
      <c r="F34" s="5">
        <v>36</v>
      </c>
      <c r="G34" s="5" t="s">
        <v>114</v>
      </c>
      <c r="H34" s="5" t="s">
        <v>4</v>
      </c>
      <c r="I34" s="5">
        <v>11</v>
      </c>
      <c r="J34" s="5">
        <v>77</v>
      </c>
      <c r="K34" s="5">
        <v>215</v>
      </c>
      <c r="L34" s="18" t="s">
        <v>125</v>
      </c>
    </row>
    <row r="35" spans="1:12" ht="15" customHeight="1" thickBot="1" x14ac:dyDescent="0.3">
      <c r="A35" s="34" t="s">
        <v>454</v>
      </c>
      <c r="B35" s="87">
        <v>512430</v>
      </c>
      <c r="C35" s="20">
        <v>20.2</v>
      </c>
      <c r="D35" s="20">
        <v>18.2</v>
      </c>
      <c r="E35" s="20">
        <v>26.3</v>
      </c>
      <c r="F35" s="20">
        <v>36</v>
      </c>
      <c r="G35" s="20" t="s">
        <v>126</v>
      </c>
      <c r="H35" s="20" t="s">
        <v>4</v>
      </c>
      <c r="I35" s="20">
        <v>8.4</v>
      </c>
      <c r="J35" s="20">
        <v>77</v>
      </c>
      <c r="K35" s="20">
        <v>237</v>
      </c>
      <c r="L35" s="21" t="s">
        <v>125</v>
      </c>
    </row>
    <row r="36" spans="1:12" ht="6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20" t="s">
        <v>475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</sheetData>
  <mergeCells count="29">
    <mergeCell ref="L5:L6"/>
    <mergeCell ref="A7:L7"/>
    <mergeCell ref="A5:A6"/>
    <mergeCell ref="B5:B6"/>
    <mergeCell ref="C5:D5"/>
    <mergeCell ref="E5:E6"/>
    <mergeCell ref="F5:F6"/>
    <mergeCell ref="G5:G6"/>
    <mergeCell ref="C1:H1"/>
    <mergeCell ref="C2:H2"/>
    <mergeCell ref="A14:L14"/>
    <mergeCell ref="A22:A23"/>
    <mergeCell ref="B22:B23"/>
    <mergeCell ref="C22:D22"/>
    <mergeCell ref="E22:E23"/>
    <mergeCell ref="F22:F23"/>
    <mergeCell ref="G22:G23"/>
    <mergeCell ref="H22:H23"/>
    <mergeCell ref="I22:I23"/>
    <mergeCell ref="J22:J23"/>
    <mergeCell ref="H5:H6"/>
    <mergeCell ref="I5:I6"/>
    <mergeCell ref="J5:J6"/>
    <mergeCell ref="K5:K6"/>
    <mergeCell ref="K22:K23"/>
    <mergeCell ref="L22:L23"/>
    <mergeCell ref="A24:L24"/>
    <mergeCell ref="A29:L29"/>
    <mergeCell ref="A37:L3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1"/>
  <sheetViews>
    <sheetView workbookViewId="0">
      <selection activeCell="A33" sqref="A33:L33"/>
    </sheetView>
  </sheetViews>
  <sheetFormatPr defaultRowHeight="15" x14ac:dyDescent="0.25"/>
  <cols>
    <col min="1" max="1" width="6.7109375" customWidth="1"/>
    <col min="2" max="2" width="25.7109375" customWidth="1"/>
    <col min="3" max="4" width="12.7109375" customWidth="1"/>
    <col min="5" max="7" width="15.7109375" customWidth="1"/>
    <col min="8" max="8" width="10.7109375" customWidth="1"/>
    <col min="9" max="9" width="11" customWidth="1"/>
    <col min="10" max="11" width="10.7109375" customWidth="1"/>
    <col min="12" max="12" width="20.7109375" customWidth="1"/>
  </cols>
  <sheetData>
    <row r="1" spans="1:12" ht="27" x14ac:dyDescent="0.3">
      <c r="D1" s="107" t="s">
        <v>127</v>
      </c>
      <c r="E1" s="107"/>
      <c r="F1" s="107"/>
      <c r="G1" s="107"/>
      <c r="L1" s="54"/>
    </row>
    <row r="2" spans="1:12" ht="26.25" x14ac:dyDescent="0.25">
      <c r="C2" s="108" t="s">
        <v>198</v>
      </c>
      <c r="D2" s="108"/>
      <c r="E2" s="108"/>
      <c r="F2" s="108"/>
      <c r="G2" s="108"/>
      <c r="H2" s="108"/>
      <c r="I2" s="58"/>
      <c r="L2" s="58"/>
    </row>
    <row r="3" spans="1:12" ht="18.75" customHeight="1" x14ac:dyDescent="0.3">
      <c r="J3" s="55"/>
      <c r="K3" s="55"/>
      <c r="L3" s="54"/>
    </row>
    <row r="4" spans="1:12" ht="18.75" customHeight="1" thickBot="1" x14ac:dyDescent="0.35">
      <c r="A4" s="53" t="s">
        <v>197</v>
      </c>
      <c r="C4" s="53"/>
      <c r="D4" s="53"/>
      <c r="E4" s="53"/>
      <c r="F4" s="53"/>
      <c r="J4" s="121"/>
      <c r="K4" s="121"/>
      <c r="L4" s="122"/>
    </row>
    <row r="5" spans="1:12" ht="30" customHeight="1" x14ac:dyDescent="0.25">
      <c r="A5" s="116" t="s">
        <v>196</v>
      </c>
      <c r="B5" s="106" t="s">
        <v>0</v>
      </c>
      <c r="C5" s="106" t="s">
        <v>30</v>
      </c>
      <c r="D5" s="106"/>
      <c r="E5" s="106" t="s">
        <v>33</v>
      </c>
      <c r="F5" s="106" t="s">
        <v>195</v>
      </c>
      <c r="G5" s="106"/>
      <c r="H5" s="106" t="s">
        <v>194</v>
      </c>
      <c r="I5" s="106" t="s">
        <v>25</v>
      </c>
      <c r="J5" s="106" t="s">
        <v>27</v>
      </c>
      <c r="K5" s="106" t="s">
        <v>193</v>
      </c>
      <c r="L5" s="111" t="s">
        <v>192</v>
      </c>
    </row>
    <row r="6" spans="1:12" ht="30" customHeight="1" x14ac:dyDescent="0.25">
      <c r="A6" s="117"/>
      <c r="B6" s="110"/>
      <c r="C6" s="51" t="s">
        <v>191</v>
      </c>
      <c r="D6" s="51" t="s">
        <v>190</v>
      </c>
      <c r="E6" s="110"/>
      <c r="F6" s="51" t="s">
        <v>189</v>
      </c>
      <c r="G6" s="51" t="s">
        <v>188</v>
      </c>
      <c r="H6" s="110"/>
      <c r="I6" s="110"/>
      <c r="J6" s="110"/>
      <c r="K6" s="110"/>
      <c r="L6" s="112"/>
    </row>
    <row r="7" spans="1:12" ht="15" customHeight="1" x14ac:dyDescent="0.25">
      <c r="A7" s="52">
        <v>1</v>
      </c>
      <c r="B7" s="51">
        <f t="shared" ref="B7:L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0">
        <f t="shared" si="0"/>
        <v>12</v>
      </c>
    </row>
    <row r="8" spans="1:12" ht="15" customHeight="1" x14ac:dyDescent="0.25">
      <c r="A8" s="47">
        <v>1</v>
      </c>
      <c r="B8" s="48" t="s">
        <v>187</v>
      </c>
      <c r="C8" s="5">
        <v>8</v>
      </c>
      <c r="D8" s="5"/>
      <c r="E8" s="84">
        <v>327670</v>
      </c>
      <c r="F8" s="5" t="s">
        <v>130</v>
      </c>
      <c r="G8" s="5" t="s">
        <v>186</v>
      </c>
      <c r="H8" s="5">
        <v>2.6</v>
      </c>
      <c r="I8" s="5">
        <v>227</v>
      </c>
      <c r="J8" s="5">
        <v>36</v>
      </c>
      <c r="K8" s="5">
        <v>78</v>
      </c>
      <c r="L8" s="18" t="s">
        <v>185</v>
      </c>
    </row>
    <row r="9" spans="1:12" ht="15" customHeight="1" x14ac:dyDescent="0.25">
      <c r="A9" s="47">
        <f t="shared" ref="A9:A31" si="1">A8+1</f>
        <v>2</v>
      </c>
      <c r="B9" s="48" t="s">
        <v>184</v>
      </c>
      <c r="C9" s="5"/>
      <c r="D9" s="5">
        <v>8</v>
      </c>
      <c r="E9" s="84">
        <v>381320</v>
      </c>
      <c r="F9" s="5" t="s">
        <v>144</v>
      </c>
      <c r="G9" s="5" t="s">
        <v>180</v>
      </c>
      <c r="H9" s="5">
        <v>3.4</v>
      </c>
      <c r="I9" s="5">
        <v>180</v>
      </c>
      <c r="J9" s="5">
        <v>36</v>
      </c>
      <c r="K9" s="5">
        <v>78</v>
      </c>
      <c r="L9" s="18" t="s">
        <v>179</v>
      </c>
    </row>
    <row r="10" spans="1:12" s="38" customFormat="1" ht="15" customHeight="1" x14ac:dyDescent="0.25">
      <c r="A10" s="47">
        <f t="shared" si="1"/>
        <v>3</v>
      </c>
      <c r="B10" s="46" t="s">
        <v>183</v>
      </c>
      <c r="C10" s="44"/>
      <c r="D10" s="44">
        <v>8</v>
      </c>
      <c r="E10" s="91">
        <v>470900</v>
      </c>
      <c r="F10" s="44" t="s">
        <v>130</v>
      </c>
      <c r="G10" s="44" t="s">
        <v>176</v>
      </c>
      <c r="H10" s="44">
        <v>2.8</v>
      </c>
      <c r="I10" s="44">
        <v>324</v>
      </c>
      <c r="J10" s="44">
        <v>60</v>
      </c>
      <c r="K10" s="44">
        <v>74</v>
      </c>
      <c r="L10" s="43" t="s">
        <v>182</v>
      </c>
    </row>
    <row r="11" spans="1:12" ht="15" customHeight="1" x14ac:dyDescent="0.25">
      <c r="A11" s="47">
        <f t="shared" si="1"/>
        <v>4</v>
      </c>
      <c r="B11" s="48" t="s">
        <v>181</v>
      </c>
      <c r="C11" s="5">
        <v>10</v>
      </c>
      <c r="D11" s="5"/>
      <c r="E11" s="84">
        <v>393340</v>
      </c>
      <c r="F11" s="5" t="s">
        <v>144</v>
      </c>
      <c r="G11" s="5" t="s">
        <v>180</v>
      </c>
      <c r="H11" s="5">
        <v>3.4</v>
      </c>
      <c r="I11" s="5">
        <v>227</v>
      </c>
      <c r="J11" s="5">
        <v>36</v>
      </c>
      <c r="K11" s="5">
        <v>78</v>
      </c>
      <c r="L11" s="18" t="s">
        <v>179</v>
      </c>
    </row>
    <row r="12" spans="1:12" ht="15" customHeight="1" x14ac:dyDescent="0.25">
      <c r="A12" s="47">
        <f t="shared" si="1"/>
        <v>5</v>
      </c>
      <c r="B12" s="48" t="s">
        <v>178</v>
      </c>
      <c r="C12" s="5"/>
      <c r="D12" s="5">
        <v>10</v>
      </c>
      <c r="E12" s="84">
        <v>409730</v>
      </c>
      <c r="F12" s="5" t="s">
        <v>130</v>
      </c>
      <c r="G12" s="5" t="s">
        <v>172</v>
      </c>
      <c r="H12" s="5">
        <v>3.9</v>
      </c>
      <c r="I12" s="5">
        <v>284</v>
      </c>
      <c r="J12" s="5">
        <v>60</v>
      </c>
      <c r="K12" s="5">
        <v>78</v>
      </c>
      <c r="L12" s="18" t="s">
        <v>165</v>
      </c>
    </row>
    <row r="13" spans="1:12" s="38" customFormat="1" ht="15" customHeight="1" x14ac:dyDescent="0.25">
      <c r="A13" s="47">
        <f t="shared" si="1"/>
        <v>6</v>
      </c>
      <c r="B13" s="46" t="s">
        <v>177</v>
      </c>
      <c r="C13" s="44">
        <v>10</v>
      </c>
      <c r="D13" s="44"/>
      <c r="E13" s="91">
        <v>501500</v>
      </c>
      <c r="F13" s="44" t="s">
        <v>130</v>
      </c>
      <c r="G13" s="44" t="s">
        <v>176</v>
      </c>
      <c r="H13" s="44">
        <v>2.8</v>
      </c>
      <c r="I13" s="44">
        <v>325</v>
      </c>
      <c r="J13" s="44">
        <v>60</v>
      </c>
      <c r="K13" s="44">
        <v>74</v>
      </c>
      <c r="L13" s="43" t="s">
        <v>175</v>
      </c>
    </row>
    <row r="14" spans="1:12" s="38" customFormat="1" ht="15" customHeight="1" x14ac:dyDescent="0.25">
      <c r="A14" s="47">
        <f t="shared" si="1"/>
        <v>7</v>
      </c>
      <c r="B14" s="46" t="s">
        <v>174</v>
      </c>
      <c r="C14" s="44"/>
      <c r="D14" s="44">
        <v>10.9</v>
      </c>
      <c r="E14" s="91">
        <v>530450</v>
      </c>
      <c r="F14" s="44" t="s">
        <v>130</v>
      </c>
      <c r="G14" s="44" t="s">
        <v>169</v>
      </c>
      <c r="H14" s="44">
        <v>3.6</v>
      </c>
      <c r="I14" s="44">
        <v>370</v>
      </c>
      <c r="J14" s="44">
        <v>60</v>
      </c>
      <c r="K14" s="44">
        <v>74</v>
      </c>
      <c r="L14" s="43" t="s">
        <v>158</v>
      </c>
    </row>
    <row r="15" spans="1:12" ht="15" customHeight="1" x14ac:dyDescent="0.25">
      <c r="A15" s="47">
        <f t="shared" si="1"/>
        <v>8</v>
      </c>
      <c r="B15" s="48" t="s">
        <v>173</v>
      </c>
      <c r="C15" s="5">
        <v>12.5</v>
      </c>
      <c r="D15" s="5"/>
      <c r="E15" s="84">
        <v>420650</v>
      </c>
      <c r="F15" s="5" t="s">
        <v>130</v>
      </c>
      <c r="G15" s="5" t="s">
        <v>172</v>
      </c>
      <c r="H15" s="5">
        <v>3.9</v>
      </c>
      <c r="I15" s="5">
        <v>293</v>
      </c>
      <c r="J15" s="5">
        <v>60</v>
      </c>
      <c r="K15" s="5">
        <v>78</v>
      </c>
      <c r="L15" s="18" t="s">
        <v>171</v>
      </c>
    </row>
    <row r="16" spans="1:12" s="38" customFormat="1" ht="15" customHeight="1" x14ac:dyDescent="0.25">
      <c r="A16" s="47">
        <f t="shared" si="1"/>
        <v>9</v>
      </c>
      <c r="B16" s="46" t="s">
        <v>170</v>
      </c>
      <c r="C16" s="44">
        <v>13</v>
      </c>
      <c r="D16" s="44"/>
      <c r="E16" s="91">
        <v>544330</v>
      </c>
      <c r="F16" s="44" t="s">
        <v>130</v>
      </c>
      <c r="G16" s="44" t="s">
        <v>169</v>
      </c>
      <c r="H16" s="44">
        <v>3.6</v>
      </c>
      <c r="I16" s="44">
        <v>365</v>
      </c>
      <c r="J16" s="44">
        <v>60</v>
      </c>
      <c r="K16" s="44">
        <v>74</v>
      </c>
      <c r="L16" s="43" t="s">
        <v>168</v>
      </c>
    </row>
    <row r="17" spans="1:12" ht="15" customHeight="1" x14ac:dyDescent="0.25">
      <c r="A17" s="47">
        <f t="shared" si="1"/>
        <v>10</v>
      </c>
      <c r="B17" s="48" t="s">
        <v>167</v>
      </c>
      <c r="C17" s="5">
        <v>16</v>
      </c>
      <c r="D17" s="5"/>
      <c r="E17" s="84">
        <v>442500</v>
      </c>
      <c r="F17" s="5" t="s">
        <v>130</v>
      </c>
      <c r="G17" s="5" t="s">
        <v>166</v>
      </c>
      <c r="H17" s="5">
        <v>4.7</v>
      </c>
      <c r="I17" s="5">
        <v>301</v>
      </c>
      <c r="J17" s="5">
        <v>60</v>
      </c>
      <c r="K17" s="5">
        <v>78</v>
      </c>
      <c r="L17" s="18" t="s">
        <v>165</v>
      </c>
    </row>
    <row r="18" spans="1:12" s="38" customFormat="1" ht="15" customHeight="1" x14ac:dyDescent="0.25">
      <c r="A18" s="47">
        <f t="shared" si="1"/>
        <v>11</v>
      </c>
      <c r="B18" s="46" t="s">
        <v>164</v>
      </c>
      <c r="C18" s="44"/>
      <c r="D18" s="44">
        <v>13.6</v>
      </c>
      <c r="E18" s="91">
        <v>629120</v>
      </c>
      <c r="F18" s="44" t="s">
        <v>130</v>
      </c>
      <c r="G18" s="44" t="s">
        <v>154</v>
      </c>
      <c r="H18" s="44">
        <v>4.5</v>
      </c>
      <c r="I18" s="44">
        <v>444</v>
      </c>
      <c r="J18" s="44">
        <v>60</v>
      </c>
      <c r="K18" s="44">
        <v>75</v>
      </c>
      <c r="L18" s="43" t="s">
        <v>140</v>
      </c>
    </row>
    <row r="19" spans="1:12" ht="15" customHeight="1" x14ac:dyDescent="0.25">
      <c r="A19" s="47">
        <f t="shared" si="1"/>
        <v>12</v>
      </c>
      <c r="B19" s="48" t="s">
        <v>163</v>
      </c>
      <c r="C19" s="5">
        <v>20</v>
      </c>
      <c r="D19" s="5"/>
      <c r="E19" s="84">
        <v>501500</v>
      </c>
      <c r="F19" s="5" t="s">
        <v>144</v>
      </c>
      <c r="G19" s="5" t="s">
        <v>162</v>
      </c>
      <c r="H19" s="5">
        <v>6.8</v>
      </c>
      <c r="I19" s="5">
        <v>292</v>
      </c>
      <c r="J19" s="5">
        <v>60</v>
      </c>
      <c r="K19" s="5">
        <v>78</v>
      </c>
      <c r="L19" s="18" t="s">
        <v>161</v>
      </c>
    </row>
    <row r="20" spans="1:12" ht="15" customHeight="1" x14ac:dyDescent="0.25">
      <c r="A20" s="47">
        <f t="shared" si="1"/>
        <v>13</v>
      </c>
      <c r="B20" s="48" t="s">
        <v>160</v>
      </c>
      <c r="C20" s="5">
        <v>20</v>
      </c>
      <c r="D20" s="5"/>
      <c r="E20" s="84">
        <v>524770</v>
      </c>
      <c r="F20" s="5" t="s">
        <v>130</v>
      </c>
      <c r="G20" s="5" t="s">
        <v>159</v>
      </c>
      <c r="H20" s="5">
        <v>5.9</v>
      </c>
      <c r="I20" s="5">
        <v>347</v>
      </c>
      <c r="J20" s="5">
        <v>60</v>
      </c>
      <c r="K20" s="5">
        <v>78</v>
      </c>
      <c r="L20" s="18" t="s">
        <v>158</v>
      </c>
    </row>
    <row r="21" spans="1:12" ht="15" customHeight="1" x14ac:dyDescent="0.25">
      <c r="A21" s="47">
        <f t="shared" si="1"/>
        <v>14</v>
      </c>
      <c r="B21" s="48" t="s">
        <v>157</v>
      </c>
      <c r="C21" s="5"/>
      <c r="D21" s="5">
        <v>20</v>
      </c>
      <c r="E21" s="84">
        <v>550230</v>
      </c>
      <c r="F21" s="5" t="s">
        <v>130</v>
      </c>
      <c r="G21" s="5" t="s">
        <v>149</v>
      </c>
      <c r="H21" s="5">
        <v>7.2</v>
      </c>
      <c r="I21" s="5">
        <v>356</v>
      </c>
      <c r="J21" s="5">
        <v>60</v>
      </c>
      <c r="K21" s="5">
        <v>78</v>
      </c>
      <c r="L21" s="18" t="s">
        <v>156</v>
      </c>
    </row>
    <row r="22" spans="1:12" s="38" customFormat="1" ht="15" customHeight="1" x14ac:dyDescent="0.25">
      <c r="A22" s="47">
        <f t="shared" si="1"/>
        <v>15</v>
      </c>
      <c r="B22" s="46" t="s">
        <v>155</v>
      </c>
      <c r="C22" s="44">
        <v>18</v>
      </c>
      <c r="D22" s="44"/>
      <c r="E22" s="91">
        <v>633150</v>
      </c>
      <c r="F22" s="44" t="s">
        <v>130</v>
      </c>
      <c r="G22" s="44" t="s">
        <v>154</v>
      </c>
      <c r="H22" s="44">
        <v>4.5</v>
      </c>
      <c r="I22" s="44">
        <v>372</v>
      </c>
      <c r="J22" s="44">
        <v>60</v>
      </c>
      <c r="K22" s="44">
        <v>75</v>
      </c>
      <c r="L22" s="43" t="s">
        <v>140</v>
      </c>
    </row>
    <row r="23" spans="1:12" ht="15" customHeight="1" x14ac:dyDescent="0.25">
      <c r="A23" s="47">
        <f t="shared" si="1"/>
        <v>16</v>
      </c>
      <c r="B23" s="48" t="s">
        <v>153</v>
      </c>
      <c r="C23" s="5">
        <v>25</v>
      </c>
      <c r="D23" s="5"/>
      <c r="E23" s="84">
        <v>580380</v>
      </c>
      <c r="F23" s="5" t="s">
        <v>144</v>
      </c>
      <c r="G23" s="5" t="s">
        <v>152</v>
      </c>
      <c r="H23" s="5">
        <v>7.8</v>
      </c>
      <c r="I23" s="5">
        <v>315</v>
      </c>
      <c r="J23" s="5">
        <v>60</v>
      </c>
      <c r="K23" s="5">
        <v>78</v>
      </c>
      <c r="L23" s="18" t="s">
        <v>151</v>
      </c>
    </row>
    <row r="24" spans="1:12" ht="15" customHeight="1" x14ac:dyDescent="0.25">
      <c r="A24" s="47">
        <f t="shared" si="1"/>
        <v>17</v>
      </c>
      <c r="B24" s="48" t="s">
        <v>150</v>
      </c>
      <c r="C24" s="5">
        <v>25</v>
      </c>
      <c r="D24" s="5"/>
      <c r="E24" s="84">
        <v>599620</v>
      </c>
      <c r="F24" s="5" t="s">
        <v>130</v>
      </c>
      <c r="G24" s="5" t="s">
        <v>149</v>
      </c>
      <c r="H24" s="5">
        <v>7.2</v>
      </c>
      <c r="I24" s="5">
        <v>400</v>
      </c>
      <c r="J24" s="5">
        <v>60</v>
      </c>
      <c r="K24" s="5">
        <v>78</v>
      </c>
      <c r="L24" s="18" t="s">
        <v>148</v>
      </c>
    </row>
    <row r="25" spans="1:12" ht="15" customHeight="1" x14ac:dyDescent="0.25">
      <c r="A25" s="47">
        <f t="shared" si="1"/>
        <v>18</v>
      </c>
      <c r="B25" s="49" t="s">
        <v>147</v>
      </c>
      <c r="C25" s="5"/>
      <c r="D25" s="5">
        <v>25</v>
      </c>
      <c r="E25" s="84">
        <v>607040</v>
      </c>
      <c r="F25" s="5" t="s">
        <v>144</v>
      </c>
      <c r="G25" s="5" t="s">
        <v>143</v>
      </c>
      <c r="H25" s="5">
        <v>9.3000000000000007</v>
      </c>
      <c r="I25" s="5">
        <v>455</v>
      </c>
      <c r="J25" s="5">
        <v>60</v>
      </c>
      <c r="K25" s="5">
        <v>78</v>
      </c>
      <c r="L25" s="18" t="s">
        <v>146</v>
      </c>
    </row>
    <row r="26" spans="1:12" ht="15" customHeight="1" x14ac:dyDescent="0.25">
      <c r="A26" s="47">
        <f t="shared" si="1"/>
        <v>19</v>
      </c>
      <c r="B26" s="48" t="s">
        <v>145</v>
      </c>
      <c r="C26" s="5">
        <v>31.5</v>
      </c>
      <c r="D26" s="5"/>
      <c r="E26" s="84">
        <v>593830</v>
      </c>
      <c r="F26" s="5" t="s">
        <v>144</v>
      </c>
      <c r="G26" s="5" t="s">
        <v>143</v>
      </c>
      <c r="H26" s="5">
        <v>9.3000000000000007</v>
      </c>
      <c r="I26" s="5">
        <v>416</v>
      </c>
      <c r="J26" s="5">
        <v>60</v>
      </c>
      <c r="K26" s="5">
        <v>78</v>
      </c>
      <c r="L26" s="18" t="s">
        <v>140</v>
      </c>
    </row>
    <row r="27" spans="1:12" ht="15" customHeight="1" x14ac:dyDescent="0.25">
      <c r="A27" s="47">
        <f t="shared" si="1"/>
        <v>20</v>
      </c>
      <c r="B27" s="48" t="s">
        <v>142</v>
      </c>
      <c r="C27" s="5">
        <v>31.5</v>
      </c>
      <c r="D27" s="5"/>
      <c r="E27" s="84">
        <v>661670</v>
      </c>
      <c r="F27" s="5" t="s">
        <v>130</v>
      </c>
      <c r="G27" s="5" t="s">
        <v>141</v>
      </c>
      <c r="H27" s="5">
        <v>9</v>
      </c>
      <c r="I27" s="5">
        <v>419</v>
      </c>
      <c r="J27" s="5">
        <v>60</v>
      </c>
      <c r="K27" s="5">
        <v>78</v>
      </c>
      <c r="L27" s="18" t="s">
        <v>140</v>
      </c>
    </row>
    <row r="28" spans="1:12" s="38" customFormat="1" ht="15" customHeight="1" x14ac:dyDescent="0.25">
      <c r="A28" s="47">
        <f t="shared" si="1"/>
        <v>21</v>
      </c>
      <c r="B28" s="46" t="s">
        <v>139</v>
      </c>
      <c r="C28" s="44">
        <v>33</v>
      </c>
      <c r="D28" s="44"/>
      <c r="E28" s="91">
        <v>713020</v>
      </c>
      <c r="F28" s="44" t="s">
        <v>130</v>
      </c>
      <c r="G28" s="44" t="s">
        <v>138</v>
      </c>
      <c r="H28" s="44">
        <v>8.6</v>
      </c>
      <c r="I28" s="44">
        <v>580</v>
      </c>
      <c r="J28" s="44">
        <v>60</v>
      </c>
      <c r="K28" s="44">
        <v>75</v>
      </c>
      <c r="L28" s="43" t="s">
        <v>132</v>
      </c>
    </row>
    <row r="29" spans="1:12" ht="15" customHeight="1" x14ac:dyDescent="0.25">
      <c r="A29" s="47">
        <f t="shared" si="1"/>
        <v>22</v>
      </c>
      <c r="B29" s="48" t="s">
        <v>137</v>
      </c>
      <c r="C29" s="5">
        <v>38</v>
      </c>
      <c r="D29" s="5"/>
      <c r="E29" s="84">
        <v>713020</v>
      </c>
      <c r="F29" s="5" t="s">
        <v>130</v>
      </c>
      <c r="G29" s="5" t="s">
        <v>136</v>
      </c>
      <c r="H29" s="5">
        <v>10.199999999999999</v>
      </c>
      <c r="I29" s="5">
        <v>456</v>
      </c>
      <c r="J29" s="5">
        <v>60</v>
      </c>
      <c r="K29" s="5">
        <v>78</v>
      </c>
      <c r="L29" s="18" t="s">
        <v>135</v>
      </c>
    </row>
    <row r="30" spans="1:12" s="38" customFormat="1" ht="15" customHeight="1" x14ac:dyDescent="0.25">
      <c r="A30" s="47">
        <f t="shared" si="1"/>
        <v>23</v>
      </c>
      <c r="B30" s="46" t="s">
        <v>134</v>
      </c>
      <c r="C30" s="44">
        <v>42</v>
      </c>
      <c r="D30" s="44"/>
      <c r="E30" s="91">
        <v>822500</v>
      </c>
      <c r="F30" s="44" t="s">
        <v>130</v>
      </c>
      <c r="G30" s="44" t="s">
        <v>133</v>
      </c>
      <c r="H30" s="44">
        <v>10.9</v>
      </c>
      <c r="I30" s="44">
        <v>578</v>
      </c>
      <c r="J30" s="44">
        <v>60</v>
      </c>
      <c r="K30" s="44">
        <v>75</v>
      </c>
      <c r="L30" s="43" t="s">
        <v>132</v>
      </c>
    </row>
    <row r="31" spans="1:12" s="38" customFormat="1" ht="15" customHeight="1" thickBot="1" x14ac:dyDescent="0.3">
      <c r="A31" s="42">
        <f t="shared" si="1"/>
        <v>24</v>
      </c>
      <c r="B31" s="41" t="s">
        <v>131</v>
      </c>
      <c r="C31" s="40">
        <v>55</v>
      </c>
      <c r="D31" s="40"/>
      <c r="E31" s="92">
        <v>1008670</v>
      </c>
      <c r="F31" s="40" t="s">
        <v>130</v>
      </c>
      <c r="G31" s="40" t="s">
        <v>129</v>
      </c>
      <c r="H31" s="40">
        <v>11.2</v>
      </c>
      <c r="I31" s="40">
        <v>770</v>
      </c>
      <c r="J31" s="40">
        <v>60</v>
      </c>
      <c r="K31" s="40">
        <v>75</v>
      </c>
      <c r="L31" s="39" t="s">
        <v>128</v>
      </c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x14ac:dyDescent="0.25">
      <c r="A33" s="123" t="s">
        <v>475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ht="34.5" customHeight="1" x14ac:dyDescent="0.25"/>
    <row r="35" spans="1:12" ht="33" customHeight="1" x14ac:dyDescent="0.25"/>
    <row r="36" spans="1:12" ht="32.25" customHeight="1" x14ac:dyDescent="0.25"/>
    <row r="37" spans="1:12" ht="33.75" customHeight="1" x14ac:dyDescent="0.25"/>
    <row r="38" spans="1:12" ht="45.75" customHeight="1" x14ac:dyDescent="0.25"/>
    <row r="39" spans="1:12" ht="32.25" customHeight="1" x14ac:dyDescent="0.25"/>
    <row r="40" spans="1:12" ht="34.5" customHeight="1" x14ac:dyDescent="0.25"/>
    <row r="41" spans="1:12" ht="43.5" customHeight="1" x14ac:dyDescent="0.25"/>
  </sheetData>
  <mergeCells count="14">
    <mergeCell ref="D1:G1"/>
    <mergeCell ref="C2:H2"/>
    <mergeCell ref="J4:L4"/>
    <mergeCell ref="A33:L33"/>
    <mergeCell ref="F5:G5"/>
    <mergeCell ref="K5:K6"/>
    <mergeCell ref="C5:D5"/>
    <mergeCell ref="A5:A6"/>
    <mergeCell ref="E5:E6"/>
    <mergeCell ref="B5:B6"/>
    <mergeCell ref="H5:H6"/>
    <mergeCell ref="I5:I6"/>
    <mergeCell ref="J5:J6"/>
    <mergeCell ref="L5:L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8"/>
  <sheetViews>
    <sheetView workbookViewId="0">
      <selection activeCell="A40" sqref="A40:L40"/>
    </sheetView>
  </sheetViews>
  <sheetFormatPr defaultRowHeight="15" x14ac:dyDescent="0.25"/>
  <cols>
    <col min="1" max="1" width="6.7109375" customWidth="1"/>
    <col min="2" max="2" width="25.7109375" customWidth="1"/>
    <col min="3" max="4" width="12.7109375" customWidth="1"/>
    <col min="5" max="7" width="15.7109375" customWidth="1"/>
    <col min="8" max="11" width="10.7109375" customWidth="1"/>
    <col min="12" max="12" width="20.7109375" customWidth="1"/>
  </cols>
  <sheetData>
    <row r="1" spans="1:12" ht="27" x14ac:dyDescent="0.3">
      <c r="E1" s="107" t="s">
        <v>127</v>
      </c>
      <c r="F1" s="107"/>
      <c r="G1" s="107"/>
      <c r="L1" s="54"/>
    </row>
    <row r="2" spans="1:12" ht="27" x14ac:dyDescent="0.25">
      <c r="C2" s="66"/>
      <c r="D2" s="108" t="s">
        <v>198</v>
      </c>
      <c r="E2" s="108"/>
      <c r="F2" s="108"/>
      <c r="G2" s="108"/>
      <c r="H2" s="108"/>
      <c r="I2" s="58"/>
      <c r="L2" s="58"/>
    </row>
    <row r="3" spans="1:12" ht="18.75" customHeight="1" x14ac:dyDescent="0.3">
      <c r="J3" s="55"/>
      <c r="K3" s="55"/>
      <c r="L3" s="54"/>
    </row>
    <row r="4" spans="1:12" ht="18.75" customHeight="1" thickBot="1" x14ac:dyDescent="0.35">
      <c r="A4" s="53" t="s">
        <v>232</v>
      </c>
      <c r="C4" s="53"/>
      <c r="D4" s="53"/>
      <c r="E4" s="53"/>
      <c r="F4" s="53"/>
      <c r="J4" s="57"/>
      <c r="K4" s="57"/>
      <c r="L4" s="65"/>
    </row>
    <row r="5" spans="1:12" ht="30" customHeight="1" x14ac:dyDescent="0.25">
      <c r="A5" s="116" t="s">
        <v>196</v>
      </c>
      <c r="B5" s="106" t="s">
        <v>0</v>
      </c>
      <c r="C5" s="113" t="s">
        <v>30</v>
      </c>
      <c r="D5" s="114"/>
      <c r="E5" s="106" t="s">
        <v>33</v>
      </c>
      <c r="F5" s="106" t="s">
        <v>195</v>
      </c>
      <c r="G5" s="106"/>
      <c r="H5" s="106" t="s">
        <v>194</v>
      </c>
      <c r="I5" s="106" t="s">
        <v>25</v>
      </c>
      <c r="J5" s="106" t="s">
        <v>27</v>
      </c>
      <c r="K5" s="106" t="s">
        <v>193</v>
      </c>
      <c r="L5" s="111" t="s">
        <v>472</v>
      </c>
    </row>
    <row r="6" spans="1:12" ht="30" customHeight="1" x14ac:dyDescent="0.25">
      <c r="A6" s="117"/>
      <c r="B6" s="110"/>
      <c r="C6" s="51" t="s">
        <v>191</v>
      </c>
      <c r="D6" s="51" t="s">
        <v>190</v>
      </c>
      <c r="E6" s="110"/>
      <c r="F6" s="51" t="s">
        <v>189</v>
      </c>
      <c r="G6" s="51" t="s">
        <v>188</v>
      </c>
      <c r="H6" s="110"/>
      <c r="I6" s="110"/>
      <c r="J6" s="110"/>
      <c r="K6" s="110"/>
      <c r="L6" s="112"/>
    </row>
    <row r="7" spans="1:12" ht="15" customHeight="1" x14ac:dyDescent="0.25">
      <c r="A7" s="52">
        <v>1</v>
      </c>
      <c r="B7" s="51">
        <f t="shared" ref="B7:L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0">
        <f t="shared" si="0"/>
        <v>12</v>
      </c>
    </row>
    <row r="8" spans="1:12" ht="15" customHeight="1" x14ac:dyDescent="0.25">
      <c r="A8" s="47">
        <v>1</v>
      </c>
      <c r="B8" s="49" t="s">
        <v>231</v>
      </c>
      <c r="C8" s="5">
        <v>8</v>
      </c>
      <c r="D8" s="5"/>
      <c r="E8" s="84">
        <v>484670</v>
      </c>
      <c r="F8" s="5" t="s">
        <v>130</v>
      </c>
      <c r="G8" s="5" t="s">
        <v>186</v>
      </c>
      <c r="H8" s="5">
        <v>2.6</v>
      </c>
      <c r="I8" s="5">
        <v>537</v>
      </c>
      <c r="J8" s="5">
        <v>50</v>
      </c>
      <c r="K8" s="5">
        <v>65</v>
      </c>
      <c r="L8" s="18" t="s">
        <v>214</v>
      </c>
    </row>
    <row r="9" spans="1:12" ht="15" customHeight="1" x14ac:dyDescent="0.25">
      <c r="A9" s="47">
        <f t="shared" ref="A9:A31" si="1">A8+1</f>
        <v>2</v>
      </c>
      <c r="B9" s="49" t="s">
        <v>230</v>
      </c>
      <c r="C9" s="5"/>
      <c r="D9" s="5">
        <v>8</v>
      </c>
      <c r="E9" s="84">
        <v>538630</v>
      </c>
      <c r="F9" s="5" t="s">
        <v>144</v>
      </c>
      <c r="G9" s="5" t="s">
        <v>180</v>
      </c>
      <c r="H9" s="5">
        <v>3.4</v>
      </c>
      <c r="I9" s="5">
        <v>490</v>
      </c>
      <c r="J9" s="5">
        <v>50</v>
      </c>
      <c r="K9" s="5">
        <v>65</v>
      </c>
      <c r="L9" s="18" t="s">
        <v>214</v>
      </c>
    </row>
    <row r="10" spans="1:12" ht="15" customHeight="1" x14ac:dyDescent="0.25">
      <c r="A10" s="47">
        <f t="shared" si="1"/>
        <v>3</v>
      </c>
      <c r="B10" s="48" t="s">
        <v>229</v>
      </c>
      <c r="C10" s="5"/>
      <c r="D10" s="5">
        <v>8</v>
      </c>
      <c r="E10" s="84">
        <v>628850</v>
      </c>
      <c r="F10" s="5" t="s">
        <v>130</v>
      </c>
      <c r="G10" s="5" t="s">
        <v>176</v>
      </c>
      <c r="H10" s="5">
        <v>2.8</v>
      </c>
      <c r="I10" s="5">
        <v>634</v>
      </c>
      <c r="J10" s="5">
        <v>50</v>
      </c>
      <c r="K10" s="5">
        <v>65</v>
      </c>
      <c r="L10" s="18" t="s">
        <v>214</v>
      </c>
    </row>
    <row r="11" spans="1:12" ht="15" customHeight="1" x14ac:dyDescent="0.25">
      <c r="A11" s="47">
        <f t="shared" si="1"/>
        <v>4</v>
      </c>
      <c r="B11" s="49" t="s">
        <v>228</v>
      </c>
      <c r="C11" s="5">
        <v>10</v>
      </c>
      <c r="D11" s="5"/>
      <c r="E11" s="84">
        <v>550720</v>
      </c>
      <c r="F11" s="5" t="s">
        <v>144</v>
      </c>
      <c r="G11" s="5" t="s">
        <v>180</v>
      </c>
      <c r="H11" s="5">
        <v>3.4</v>
      </c>
      <c r="I11" s="5">
        <v>537</v>
      </c>
      <c r="J11" s="5">
        <v>50</v>
      </c>
      <c r="K11" s="5">
        <v>65</v>
      </c>
      <c r="L11" s="18" t="s">
        <v>214</v>
      </c>
    </row>
    <row r="12" spans="1:12" ht="15" customHeight="1" x14ac:dyDescent="0.25">
      <c r="A12" s="47">
        <f t="shared" si="1"/>
        <v>5</v>
      </c>
      <c r="B12" s="48" t="s">
        <v>227</v>
      </c>
      <c r="C12" s="5"/>
      <c r="D12" s="5">
        <v>10</v>
      </c>
      <c r="E12" s="84">
        <v>567200</v>
      </c>
      <c r="F12" s="5" t="s">
        <v>130</v>
      </c>
      <c r="G12" s="5" t="s">
        <v>172</v>
      </c>
      <c r="H12" s="5">
        <v>3.9</v>
      </c>
      <c r="I12" s="5">
        <v>594</v>
      </c>
      <c r="J12" s="5">
        <v>50</v>
      </c>
      <c r="K12" s="5">
        <v>65</v>
      </c>
      <c r="L12" s="18" t="s">
        <v>214</v>
      </c>
    </row>
    <row r="13" spans="1:12" ht="15" customHeight="1" x14ac:dyDescent="0.25">
      <c r="A13" s="47">
        <f t="shared" si="1"/>
        <v>6</v>
      </c>
      <c r="B13" s="48" t="s">
        <v>226</v>
      </c>
      <c r="C13" s="5">
        <v>10</v>
      </c>
      <c r="D13" s="5"/>
      <c r="E13" s="84">
        <v>659520</v>
      </c>
      <c r="F13" s="5" t="s">
        <v>130</v>
      </c>
      <c r="G13" s="5" t="s">
        <v>176</v>
      </c>
      <c r="H13" s="5">
        <v>2.8</v>
      </c>
      <c r="I13" s="5">
        <v>635</v>
      </c>
      <c r="J13" s="5">
        <v>50</v>
      </c>
      <c r="K13" s="5">
        <v>65</v>
      </c>
      <c r="L13" s="18" t="s">
        <v>214</v>
      </c>
    </row>
    <row r="14" spans="1:12" ht="15" customHeight="1" x14ac:dyDescent="0.25">
      <c r="A14" s="47">
        <f t="shared" si="1"/>
        <v>7</v>
      </c>
      <c r="B14" s="48" t="s">
        <v>225</v>
      </c>
      <c r="C14" s="5"/>
      <c r="D14" s="5">
        <v>10.9</v>
      </c>
      <c r="E14" s="84">
        <v>688640</v>
      </c>
      <c r="F14" s="5" t="s">
        <v>130</v>
      </c>
      <c r="G14" s="5" t="s">
        <v>169</v>
      </c>
      <c r="H14" s="5">
        <v>3.6</v>
      </c>
      <c r="I14" s="5">
        <v>680</v>
      </c>
      <c r="J14" s="5">
        <v>50</v>
      </c>
      <c r="K14" s="5">
        <v>65</v>
      </c>
      <c r="L14" s="18" t="s">
        <v>214</v>
      </c>
    </row>
    <row r="15" spans="1:12" ht="15" customHeight="1" x14ac:dyDescent="0.25">
      <c r="A15" s="47">
        <f t="shared" si="1"/>
        <v>8</v>
      </c>
      <c r="B15" s="48" t="s">
        <v>224</v>
      </c>
      <c r="C15" s="5">
        <v>12.5</v>
      </c>
      <c r="D15" s="5"/>
      <c r="E15" s="84">
        <v>578190</v>
      </c>
      <c r="F15" s="5" t="s">
        <v>130</v>
      </c>
      <c r="G15" s="5" t="s">
        <v>172</v>
      </c>
      <c r="H15" s="5">
        <v>3.9</v>
      </c>
      <c r="I15" s="5">
        <v>603</v>
      </c>
      <c r="J15" s="5">
        <v>50</v>
      </c>
      <c r="K15" s="5">
        <v>65</v>
      </c>
      <c r="L15" s="18" t="s">
        <v>214</v>
      </c>
    </row>
    <row r="16" spans="1:12" ht="15" customHeight="1" x14ac:dyDescent="0.25">
      <c r="A16" s="47">
        <f t="shared" si="1"/>
        <v>9</v>
      </c>
      <c r="B16" s="48" t="s">
        <v>223</v>
      </c>
      <c r="C16" s="5">
        <v>13</v>
      </c>
      <c r="D16" s="5"/>
      <c r="E16" s="84">
        <v>702720</v>
      </c>
      <c r="F16" s="5" t="s">
        <v>130</v>
      </c>
      <c r="G16" s="5" t="s">
        <v>169</v>
      </c>
      <c r="H16" s="5">
        <v>3.6</v>
      </c>
      <c r="I16" s="5">
        <v>675</v>
      </c>
      <c r="J16" s="5">
        <v>50</v>
      </c>
      <c r="K16" s="5">
        <v>65</v>
      </c>
      <c r="L16" s="18" t="s">
        <v>214</v>
      </c>
    </row>
    <row r="17" spans="1:14" ht="15" customHeight="1" x14ac:dyDescent="0.25">
      <c r="A17" s="47">
        <f t="shared" si="1"/>
        <v>10</v>
      </c>
      <c r="B17" s="48" t="s">
        <v>222</v>
      </c>
      <c r="C17" s="5">
        <v>16</v>
      </c>
      <c r="D17" s="5"/>
      <c r="E17" s="84">
        <v>600180</v>
      </c>
      <c r="F17" s="5" t="s">
        <v>130</v>
      </c>
      <c r="G17" s="5" t="s">
        <v>166</v>
      </c>
      <c r="H17" s="5">
        <v>4.7</v>
      </c>
      <c r="I17" s="5">
        <v>611</v>
      </c>
      <c r="J17" s="5">
        <v>50</v>
      </c>
      <c r="K17" s="5">
        <v>65</v>
      </c>
      <c r="L17" s="18" t="s">
        <v>214</v>
      </c>
    </row>
    <row r="18" spans="1:14" ht="15" customHeight="1" x14ac:dyDescent="0.25">
      <c r="A18" s="47">
        <f t="shared" si="1"/>
        <v>11</v>
      </c>
      <c r="B18" s="48" t="s">
        <v>221</v>
      </c>
      <c r="C18" s="5"/>
      <c r="D18" s="5">
        <v>13.6</v>
      </c>
      <c r="E18" s="84">
        <v>830850</v>
      </c>
      <c r="F18" s="5" t="s">
        <v>130</v>
      </c>
      <c r="G18" s="5" t="s">
        <v>154</v>
      </c>
      <c r="H18" s="5">
        <v>4.5</v>
      </c>
      <c r="I18" s="5">
        <v>844</v>
      </c>
      <c r="J18" s="5">
        <v>100</v>
      </c>
      <c r="K18" s="5">
        <v>65</v>
      </c>
      <c r="L18" s="18" t="s">
        <v>206</v>
      </c>
    </row>
    <row r="19" spans="1:14" ht="15" customHeight="1" x14ac:dyDescent="0.25">
      <c r="A19" s="47">
        <f t="shared" si="1"/>
        <v>12</v>
      </c>
      <c r="B19" s="48" t="s">
        <v>220</v>
      </c>
      <c r="C19" s="5">
        <v>20</v>
      </c>
      <c r="D19" s="5"/>
      <c r="E19" s="84">
        <v>659520</v>
      </c>
      <c r="F19" s="5" t="s">
        <v>144</v>
      </c>
      <c r="G19" s="5" t="s">
        <v>162</v>
      </c>
      <c r="H19" s="5">
        <v>6.8</v>
      </c>
      <c r="I19" s="5">
        <v>602</v>
      </c>
      <c r="J19" s="5">
        <v>50</v>
      </c>
      <c r="K19" s="5">
        <v>65</v>
      </c>
      <c r="L19" s="18" t="s">
        <v>214</v>
      </c>
    </row>
    <row r="20" spans="1:14" ht="15" customHeight="1" x14ac:dyDescent="0.25">
      <c r="A20" s="47">
        <f t="shared" si="1"/>
        <v>13</v>
      </c>
      <c r="B20" s="48" t="s">
        <v>219</v>
      </c>
      <c r="C20" s="5">
        <v>20</v>
      </c>
      <c r="D20" s="5"/>
      <c r="E20" s="84">
        <v>682930</v>
      </c>
      <c r="F20" s="5" t="s">
        <v>130</v>
      </c>
      <c r="G20" s="5" t="s">
        <v>159</v>
      </c>
      <c r="H20" s="5">
        <v>5.9</v>
      </c>
      <c r="I20" s="5">
        <v>657</v>
      </c>
      <c r="J20" s="5">
        <v>50</v>
      </c>
      <c r="K20" s="5">
        <v>65</v>
      </c>
      <c r="L20" s="18" t="s">
        <v>214</v>
      </c>
    </row>
    <row r="21" spans="1:14" ht="15" customHeight="1" x14ac:dyDescent="0.25">
      <c r="A21" s="47">
        <f t="shared" si="1"/>
        <v>14</v>
      </c>
      <c r="B21" s="48" t="s">
        <v>218</v>
      </c>
      <c r="C21" s="5"/>
      <c r="D21" s="5">
        <v>20</v>
      </c>
      <c r="E21" s="84">
        <v>751390</v>
      </c>
      <c r="F21" s="5" t="s">
        <v>130</v>
      </c>
      <c r="G21" s="5" t="s">
        <v>149</v>
      </c>
      <c r="H21" s="5">
        <v>7.2</v>
      </c>
      <c r="I21" s="5">
        <v>666</v>
      </c>
      <c r="J21" s="5">
        <v>50</v>
      </c>
      <c r="K21" s="5">
        <v>65</v>
      </c>
      <c r="L21" s="18" t="s">
        <v>206</v>
      </c>
    </row>
    <row r="22" spans="1:14" ht="15" customHeight="1" x14ac:dyDescent="0.25">
      <c r="A22" s="47">
        <f t="shared" si="1"/>
        <v>15</v>
      </c>
      <c r="B22" s="48" t="s">
        <v>217</v>
      </c>
      <c r="C22" s="5">
        <v>18</v>
      </c>
      <c r="D22" s="5"/>
      <c r="E22" s="84">
        <v>792050</v>
      </c>
      <c r="F22" s="5" t="s">
        <v>130</v>
      </c>
      <c r="G22" s="5" t="s">
        <v>154</v>
      </c>
      <c r="H22" s="5">
        <v>4.5</v>
      </c>
      <c r="I22" s="5">
        <v>682</v>
      </c>
      <c r="J22" s="5">
        <v>50</v>
      </c>
      <c r="K22" s="5">
        <v>65</v>
      </c>
      <c r="L22" s="18" t="s">
        <v>214</v>
      </c>
    </row>
    <row r="23" spans="1:14" ht="15" customHeight="1" x14ac:dyDescent="0.25">
      <c r="A23" s="47">
        <f t="shared" si="1"/>
        <v>16</v>
      </c>
      <c r="B23" s="48" t="s">
        <v>216</v>
      </c>
      <c r="C23" s="5">
        <v>25</v>
      </c>
      <c r="D23" s="5"/>
      <c r="E23" s="84">
        <v>738870</v>
      </c>
      <c r="F23" s="5" t="s">
        <v>144</v>
      </c>
      <c r="G23" s="5" t="s">
        <v>152</v>
      </c>
      <c r="H23" s="5">
        <v>7.8</v>
      </c>
      <c r="I23" s="5">
        <v>625</v>
      </c>
      <c r="J23" s="5">
        <v>50</v>
      </c>
      <c r="K23" s="5">
        <v>65</v>
      </c>
      <c r="L23" s="18" t="s">
        <v>214</v>
      </c>
    </row>
    <row r="24" spans="1:14" ht="15" customHeight="1" x14ac:dyDescent="0.25">
      <c r="A24" s="47">
        <f t="shared" si="1"/>
        <v>17</v>
      </c>
      <c r="B24" s="48" t="s">
        <v>215</v>
      </c>
      <c r="C24" s="5">
        <v>25</v>
      </c>
      <c r="D24" s="5"/>
      <c r="E24" s="84">
        <v>801070</v>
      </c>
      <c r="F24" s="5" t="s">
        <v>130</v>
      </c>
      <c r="G24" s="5" t="s">
        <v>149</v>
      </c>
      <c r="H24" s="5">
        <v>7.2</v>
      </c>
      <c r="I24" s="5">
        <v>710</v>
      </c>
      <c r="J24" s="5">
        <v>50</v>
      </c>
      <c r="K24" s="5">
        <v>65</v>
      </c>
      <c r="L24" s="18" t="s">
        <v>214</v>
      </c>
    </row>
    <row r="25" spans="1:14" ht="15" customHeight="1" x14ac:dyDescent="0.25">
      <c r="A25" s="47">
        <f t="shared" si="1"/>
        <v>18</v>
      </c>
      <c r="B25" s="49" t="s">
        <v>213</v>
      </c>
      <c r="C25" s="5"/>
      <c r="D25" s="5">
        <v>25</v>
      </c>
      <c r="E25" s="84">
        <v>777000</v>
      </c>
      <c r="F25" s="5" t="s">
        <v>144</v>
      </c>
      <c r="G25" s="5" t="s">
        <v>143</v>
      </c>
      <c r="H25" s="5">
        <v>9.3000000000000007</v>
      </c>
      <c r="I25" s="5">
        <v>855</v>
      </c>
      <c r="J25" s="5">
        <v>100</v>
      </c>
      <c r="K25" s="5">
        <v>65</v>
      </c>
      <c r="L25" s="18" t="s">
        <v>206</v>
      </c>
    </row>
    <row r="26" spans="1:14" ht="15" customHeight="1" x14ac:dyDescent="0.25">
      <c r="A26" s="47">
        <f t="shared" si="1"/>
        <v>19</v>
      </c>
      <c r="B26" s="48" t="s">
        <v>212</v>
      </c>
      <c r="C26" s="5">
        <v>31.5</v>
      </c>
      <c r="D26" s="5"/>
      <c r="E26" s="84">
        <v>795240</v>
      </c>
      <c r="F26" s="5" t="s">
        <v>144</v>
      </c>
      <c r="G26" s="5" t="s">
        <v>143</v>
      </c>
      <c r="H26" s="5">
        <v>9.3000000000000007</v>
      </c>
      <c r="I26" s="5">
        <v>816</v>
      </c>
      <c r="J26" s="5">
        <v>100</v>
      </c>
      <c r="K26" s="5">
        <v>65</v>
      </c>
      <c r="L26" s="18" t="s">
        <v>206</v>
      </c>
    </row>
    <row r="27" spans="1:14" ht="15" customHeight="1" x14ac:dyDescent="0.25">
      <c r="A27" s="47">
        <f t="shared" si="1"/>
        <v>20</v>
      </c>
      <c r="B27" s="48" t="s">
        <v>211</v>
      </c>
      <c r="C27" s="5">
        <v>31.5</v>
      </c>
      <c r="D27" s="5"/>
      <c r="E27" s="84">
        <v>863490</v>
      </c>
      <c r="F27" s="5" t="s">
        <v>130</v>
      </c>
      <c r="G27" s="5" t="s">
        <v>141</v>
      </c>
      <c r="H27" s="5">
        <v>9</v>
      </c>
      <c r="I27" s="5">
        <v>819</v>
      </c>
      <c r="J27" s="5">
        <v>100</v>
      </c>
      <c r="K27" s="5">
        <v>65</v>
      </c>
      <c r="L27" s="18" t="s">
        <v>206</v>
      </c>
    </row>
    <row r="28" spans="1:14" ht="15" customHeight="1" x14ac:dyDescent="0.25">
      <c r="A28" s="47">
        <f t="shared" si="1"/>
        <v>21</v>
      </c>
      <c r="B28" s="48" t="s">
        <v>210</v>
      </c>
      <c r="C28" s="5">
        <v>33</v>
      </c>
      <c r="D28" s="5"/>
      <c r="E28" s="84">
        <v>915140</v>
      </c>
      <c r="F28" s="5" t="s">
        <v>130</v>
      </c>
      <c r="G28" s="5" t="s">
        <v>138</v>
      </c>
      <c r="H28" s="5">
        <v>8.6</v>
      </c>
      <c r="I28" s="5">
        <v>980</v>
      </c>
      <c r="J28" s="5">
        <v>100</v>
      </c>
      <c r="K28" s="5">
        <v>65</v>
      </c>
      <c r="L28" s="18" t="s">
        <v>206</v>
      </c>
    </row>
    <row r="29" spans="1:14" ht="15" customHeight="1" x14ac:dyDescent="0.25">
      <c r="A29" s="47">
        <f t="shared" si="1"/>
        <v>22</v>
      </c>
      <c r="B29" s="48" t="s">
        <v>209</v>
      </c>
      <c r="C29" s="5">
        <v>38</v>
      </c>
      <c r="D29" s="5"/>
      <c r="E29" s="84">
        <v>915140</v>
      </c>
      <c r="F29" s="5" t="s">
        <v>130</v>
      </c>
      <c r="G29" s="5" t="s">
        <v>136</v>
      </c>
      <c r="H29" s="5">
        <v>10.199999999999999</v>
      </c>
      <c r="I29" s="5">
        <v>856</v>
      </c>
      <c r="J29" s="5">
        <v>100</v>
      </c>
      <c r="K29" s="5">
        <v>65</v>
      </c>
      <c r="L29" s="18" t="s">
        <v>206</v>
      </c>
    </row>
    <row r="30" spans="1:14" ht="15" customHeight="1" x14ac:dyDescent="0.25">
      <c r="A30" s="47">
        <f t="shared" si="1"/>
        <v>23</v>
      </c>
      <c r="B30" s="48" t="s">
        <v>208</v>
      </c>
      <c r="C30" s="5">
        <v>42</v>
      </c>
      <c r="D30" s="5"/>
      <c r="E30" s="84">
        <v>1025270</v>
      </c>
      <c r="F30" s="5" t="s">
        <v>130</v>
      </c>
      <c r="G30" s="5" t="s">
        <v>133</v>
      </c>
      <c r="H30" s="5">
        <v>10.9</v>
      </c>
      <c r="I30" s="5">
        <v>978</v>
      </c>
      <c r="J30" s="5">
        <v>100</v>
      </c>
      <c r="K30" s="5">
        <v>65</v>
      </c>
      <c r="L30" s="18" t="s">
        <v>206</v>
      </c>
    </row>
    <row r="31" spans="1:14" ht="15" customHeight="1" thickBot="1" x14ac:dyDescent="0.3">
      <c r="A31" s="42">
        <f t="shared" si="1"/>
        <v>24</v>
      </c>
      <c r="B31" s="29" t="s">
        <v>207</v>
      </c>
      <c r="C31" s="20">
        <v>55</v>
      </c>
      <c r="D31" s="20"/>
      <c r="E31" s="85">
        <v>1212640</v>
      </c>
      <c r="F31" s="20" t="s">
        <v>130</v>
      </c>
      <c r="G31" s="20" t="s">
        <v>129</v>
      </c>
      <c r="H31" s="20">
        <v>11.2</v>
      </c>
      <c r="I31" s="20">
        <v>1170</v>
      </c>
      <c r="J31" s="20">
        <v>100</v>
      </c>
      <c r="K31" s="20">
        <v>65</v>
      </c>
      <c r="L31" s="21" t="s">
        <v>206</v>
      </c>
      <c r="N31" t="s">
        <v>205</v>
      </c>
    </row>
    <row r="32" spans="1:14" ht="15" customHeight="1" x14ac:dyDescent="0.25"/>
    <row r="33" spans="1:12" ht="15" customHeight="1" x14ac:dyDescent="0.3">
      <c r="C33" s="13" t="s">
        <v>204</v>
      </c>
      <c r="G33" s="6" t="s">
        <v>201</v>
      </c>
      <c r="I33" s="60"/>
      <c r="J33" s="60"/>
      <c r="K33" s="60"/>
      <c r="L33" s="60"/>
    </row>
    <row r="34" spans="1:12" ht="15" customHeight="1" x14ac:dyDescent="0.3">
      <c r="B34" s="60"/>
      <c r="E34" s="60"/>
      <c r="G34" s="6" t="s">
        <v>203</v>
      </c>
      <c r="I34" s="60"/>
      <c r="J34" s="60"/>
      <c r="K34" s="60"/>
      <c r="L34" s="60"/>
    </row>
    <row r="35" spans="1:12" ht="15" customHeight="1" x14ac:dyDescent="0.3">
      <c r="B35" s="60"/>
      <c r="D35" s="64"/>
      <c r="E35" s="60"/>
      <c r="G35" s="6"/>
      <c r="I35" s="60"/>
      <c r="J35" s="60"/>
      <c r="K35" s="60"/>
      <c r="L35" s="60"/>
    </row>
    <row r="36" spans="1:12" ht="15" customHeight="1" x14ac:dyDescent="0.3">
      <c r="C36" s="13" t="s">
        <v>202</v>
      </c>
      <c r="F36" s="61"/>
      <c r="G36" s="6" t="s">
        <v>201</v>
      </c>
      <c r="I36" s="60"/>
      <c r="J36" s="60"/>
      <c r="K36" s="60"/>
      <c r="L36" s="60"/>
    </row>
    <row r="37" spans="1:12" ht="15" customHeight="1" x14ac:dyDescent="0.3">
      <c r="A37" s="62"/>
      <c r="B37" s="62"/>
      <c r="E37" s="62"/>
      <c r="F37" s="61"/>
      <c r="G37" s="6" t="s">
        <v>200</v>
      </c>
      <c r="I37" s="60"/>
      <c r="J37" s="60"/>
      <c r="K37" s="60"/>
      <c r="L37" s="60"/>
    </row>
    <row r="38" spans="1:12" ht="15" customHeight="1" x14ac:dyDescent="0.3">
      <c r="A38" s="62"/>
      <c r="B38" s="62"/>
      <c r="C38" s="62"/>
      <c r="D38" s="63"/>
      <c r="E38" s="62"/>
      <c r="F38" s="61"/>
      <c r="G38" s="6" t="s">
        <v>199</v>
      </c>
      <c r="I38" s="60"/>
      <c r="J38" s="60"/>
      <c r="K38" s="60"/>
      <c r="L38" s="60"/>
    </row>
    <row r="39" spans="1:12" ht="15" customHeight="1" x14ac:dyDescent="0.3">
      <c r="A39" s="37"/>
      <c r="B39" s="59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x14ac:dyDescent="0.25">
      <c r="A40" s="96" t="s">
        <v>475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ht="34.5" customHeight="1" x14ac:dyDescent="0.25"/>
    <row r="42" spans="1:12" ht="33" customHeight="1" x14ac:dyDescent="0.25"/>
    <row r="43" spans="1:12" ht="32.25" customHeight="1" x14ac:dyDescent="0.25"/>
    <row r="44" spans="1:12" ht="33.75" customHeight="1" x14ac:dyDescent="0.25"/>
    <row r="45" spans="1:12" ht="45.75" customHeight="1" x14ac:dyDescent="0.25"/>
    <row r="46" spans="1:12" ht="32.25" customHeight="1" x14ac:dyDescent="0.25"/>
    <row r="47" spans="1:12" ht="34.5" customHeight="1" x14ac:dyDescent="0.25"/>
    <row r="48" spans="1:12" ht="43.5" customHeight="1" x14ac:dyDescent="0.25"/>
  </sheetData>
  <mergeCells count="13">
    <mergeCell ref="E1:G1"/>
    <mergeCell ref="D2:H2"/>
    <mergeCell ref="A40:L40"/>
    <mergeCell ref="C5:D5"/>
    <mergeCell ref="E5:E6"/>
    <mergeCell ref="B5:B6"/>
    <mergeCell ref="F5:G5"/>
    <mergeCell ref="H5:H6"/>
    <mergeCell ref="I5:I6"/>
    <mergeCell ref="J5:J6"/>
    <mergeCell ref="K5:K6"/>
    <mergeCell ref="L5:L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8"/>
  <sheetViews>
    <sheetView workbookViewId="0">
      <selection activeCell="F56" sqref="F56"/>
    </sheetView>
  </sheetViews>
  <sheetFormatPr defaultRowHeight="15" x14ac:dyDescent="0.25"/>
  <cols>
    <col min="1" max="1" width="6.7109375" customWidth="1"/>
    <col min="2" max="2" width="25.7109375" customWidth="1"/>
    <col min="3" max="3" width="20.7109375" customWidth="1"/>
    <col min="4" max="5" width="15.7109375" customWidth="1"/>
    <col min="6" max="6" width="35.7109375" customWidth="1"/>
    <col min="7" max="9" width="15.7109375" customWidth="1"/>
    <col min="10" max="10" width="35.7109375" customWidth="1"/>
    <col min="11" max="11" width="10.7109375" customWidth="1"/>
    <col min="12" max="12" width="20.85546875" customWidth="1"/>
  </cols>
  <sheetData>
    <row r="1" spans="1:12" ht="27" x14ac:dyDescent="0.25">
      <c r="D1" s="125" t="s">
        <v>127</v>
      </c>
      <c r="E1" s="125"/>
      <c r="F1" s="125"/>
      <c r="G1" s="68"/>
      <c r="H1" s="58"/>
      <c r="I1" s="58"/>
      <c r="J1" s="58"/>
    </row>
    <row r="2" spans="1:12" ht="18.75" customHeight="1" x14ac:dyDescent="0.3">
      <c r="D2" s="108" t="s">
        <v>340</v>
      </c>
      <c r="E2" s="108"/>
      <c r="F2" s="108"/>
      <c r="G2" s="56"/>
      <c r="H2" s="56"/>
      <c r="I2" s="56"/>
      <c r="K2" s="57"/>
      <c r="L2" s="65"/>
    </row>
    <row r="3" spans="1:12" ht="18.75" customHeight="1" x14ac:dyDescent="0.3">
      <c r="J3" s="54"/>
      <c r="K3" s="75"/>
      <c r="L3" s="76"/>
    </row>
    <row r="4" spans="1:12" ht="18.75" customHeight="1" thickBot="1" x14ac:dyDescent="0.35">
      <c r="A4" s="53" t="s">
        <v>339</v>
      </c>
      <c r="C4" s="53"/>
      <c r="D4" s="53"/>
      <c r="E4" s="53"/>
      <c r="F4" s="53"/>
      <c r="J4" s="57"/>
      <c r="K4" s="57"/>
      <c r="L4" s="65"/>
    </row>
    <row r="5" spans="1:12" ht="30" customHeight="1" x14ac:dyDescent="0.25">
      <c r="A5" s="116" t="s">
        <v>196</v>
      </c>
      <c r="B5" s="106" t="s">
        <v>0</v>
      </c>
      <c r="C5" s="106" t="s">
        <v>33</v>
      </c>
      <c r="D5" s="106" t="s">
        <v>473</v>
      </c>
      <c r="E5" s="106"/>
      <c r="F5" s="106" t="s">
        <v>338</v>
      </c>
      <c r="G5" s="106" t="s">
        <v>194</v>
      </c>
      <c r="H5" s="106" t="s">
        <v>25</v>
      </c>
      <c r="I5" s="106" t="s">
        <v>27</v>
      </c>
      <c r="J5" s="111" t="s">
        <v>192</v>
      </c>
    </row>
    <row r="6" spans="1:12" ht="30" customHeight="1" x14ac:dyDescent="0.25">
      <c r="A6" s="117"/>
      <c r="B6" s="110"/>
      <c r="C6" s="110"/>
      <c r="D6" s="72" t="s">
        <v>468</v>
      </c>
      <c r="E6" s="72" t="s">
        <v>467</v>
      </c>
      <c r="F6" s="110"/>
      <c r="G6" s="110"/>
      <c r="H6" s="110"/>
      <c r="I6" s="110"/>
      <c r="J6" s="112"/>
    </row>
    <row r="7" spans="1:12" ht="15" customHeight="1" x14ac:dyDescent="0.25">
      <c r="A7" s="73">
        <v>1</v>
      </c>
      <c r="B7" s="72">
        <f t="shared" ref="B7:J7" si="0">A7+1</f>
        <v>2</v>
      </c>
      <c r="C7" s="72">
        <f t="shared" si="0"/>
        <v>3</v>
      </c>
      <c r="D7" s="72">
        <f t="shared" si="0"/>
        <v>4</v>
      </c>
      <c r="E7" s="72">
        <f t="shared" si="0"/>
        <v>5</v>
      </c>
      <c r="F7" s="72">
        <f t="shared" si="0"/>
        <v>6</v>
      </c>
      <c r="G7" s="72">
        <f t="shared" si="0"/>
        <v>7</v>
      </c>
      <c r="H7" s="72">
        <f t="shared" si="0"/>
        <v>8</v>
      </c>
      <c r="I7" s="72">
        <f t="shared" si="0"/>
        <v>9</v>
      </c>
      <c r="J7" s="74">
        <f t="shared" si="0"/>
        <v>10</v>
      </c>
    </row>
    <row r="8" spans="1:12" ht="15" customHeight="1" x14ac:dyDescent="0.25">
      <c r="A8" s="47">
        <v>1</v>
      </c>
      <c r="B8" s="48" t="s">
        <v>337</v>
      </c>
      <c r="C8" s="27">
        <v>515220</v>
      </c>
      <c r="D8" s="5">
        <v>7.5</v>
      </c>
      <c r="E8" s="5">
        <f t="shared" ref="E8:E48" si="1">D8*0.8</f>
        <v>6</v>
      </c>
      <c r="F8" s="5" t="s">
        <v>336</v>
      </c>
      <c r="G8" s="5">
        <v>1.8</v>
      </c>
      <c r="H8" s="5">
        <v>400</v>
      </c>
      <c r="I8" s="5">
        <v>66</v>
      </c>
      <c r="J8" s="18" t="s">
        <v>335</v>
      </c>
    </row>
    <row r="9" spans="1:12" ht="15" customHeight="1" x14ac:dyDescent="0.25">
      <c r="A9" s="47">
        <f t="shared" ref="A9:A48" si="2">A8+1</f>
        <v>2</v>
      </c>
      <c r="B9" s="48" t="s">
        <v>334</v>
      </c>
      <c r="C9" s="27">
        <v>569530</v>
      </c>
      <c r="D9" s="5">
        <v>12</v>
      </c>
      <c r="E9" s="5">
        <f t="shared" si="1"/>
        <v>9.6000000000000014</v>
      </c>
      <c r="F9" s="5" t="s">
        <v>333</v>
      </c>
      <c r="G9" s="5">
        <v>2.7</v>
      </c>
      <c r="H9" s="5">
        <v>500</v>
      </c>
      <c r="I9" s="5">
        <v>66</v>
      </c>
      <c r="J9" s="18" t="s">
        <v>330</v>
      </c>
    </row>
    <row r="10" spans="1:12" ht="15" customHeight="1" x14ac:dyDescent="0.25">
      <c r="A10" s="47">
        <f t="shared" si="2"/>
        <v>3</v>
      </c>
      <c r="B10" s="48" t="s">
        <v>332</v>
      </c>
      <c r="C10" s="27">
        <v>572690</v>
      </c>
      <c r="D10" s="5">
        <v>14</v>
      </c>
      <c r="E10" s="5">
        <f t="shared" si="1"/>
        <v>11.200000000000001</v>
      </c>
      <c r="F10" s="5" t="s">
        <v>331</v>
      </c>
      <c r="G10" s="5">
        <v>3.3</v>
      </c>
      <c r="H10" s="5">
        <v>500</v>
      </c>
      <c r="I10" s="5">
        <v>66</v>
      </c>
      <c r="J10" s="18" t="s">
        <v>330</v>
      </c>
    </row>
    <row r="11" spans="1:12" ht="15" customHeight="1" x14ac:dyDescent="0.25">
      <c r="A11" s="47">
        <f t="shared" si="2"/>
        <v>4</v>
      </c>
      <c r="B11" s="48" t="s">
        <v>329</v>
      </c>
      <c r="C11" s="27">
        <v>630440</v>
      </c>
      <c r="D11" s="5">
        <v>17.5</v>
      </c>
      <c r="E11" s="5">
        <f t="shared" si="1"/>
        <v>14</v>
      </c>
      <c r="F11" s="5" t="s">
        <v>327</v>
      </c>
      <c r="G11" s="5">
        <v>4.0999999999999996</v>
      </c>
      <c r="H11" s="5">
        <v>600</v>
      </c>
      <c r="I11" s="5">
        <v>66</v>
      </c>
      <c r="J11" s="18" t="s">
        <v>326</v>
      </c>
    </row>
    <row r="12" spans="1:12" ht="15" customHeight="1" x14ac:dyDescent="0.25">
      <c r="A12" s="47">
        <f t="shared" si="2"/>
        <v>5</v>
      </c>
      <c r="B12" s="48" t="s">
        <v>328</v>
      </c>
      <c r="C12" s="27">
        <v>633880</v>
      </c>
      <c r="D12" s="5">
        <v>20</v>
      </c>
      <c r="E12" s="5">
        <f t="shared" si="1"/>
        <v>16</v>
      </c>
      <c r="F12" s="5" t="s">
        <v>327</v>
      </c>
      <c r="G12" s="5">
        <v>4.0999999999999996</v>
      </c>
      <c r="H12" s="5">
        <v>600</v>
      </c>
      <c r="I12" s="5">
        <v>66</v>
      </c>
      <c r="J12" s="18" t="s">
        <v>326</v>
      </c>
    </row>
    <row r="13" spans="1:12" ht="15" customHeight="1" x14ac:dyDescent="0.25">
      <c r="A13" s="47">
        <f t="shared" si="2"/>
        <v>6</v>
      </c>
      <c r="B13" s="48" t="s">
        <v>325</v>
      </c>
      <c r="C13" s="27">
        <v>742090</v>
      </c>
      <c r="D13" s="5">
        <v>25</v>
      </c>
      <c r="E13" s="5">
        <f t="shared" si="1"/>
        <v>20</v>
      </c>
      <c r="F13" s="5" t="s">
        <v>322</v>
      </c>
      <c r="G13" s="5">
        <v>5.5</v>
      </c>
      <c r="H13" s="5">
        <v>800</v>
      </c>
      <c r="I13" s="5">
        <v>90</v>
      </c>
      <c r="J13" s="18" t="s">
        <v>321</v>
      </c>
    </row>
    <row r="14" spans="1:12" ht="15" customHeight="1" x14ac:dyDescent="0.25">
      <c r="A14" s="47">
        <f t="shared" si="2"/>
        <v>7</v>
      </c>
      <c r="B14" s="48" t="s">
        <v>324</v>
      </c>
      <c r="C14" s="27">
        <v>749100</v>
      </c>
      <c r="D14" s="5">
        <v>27.5</v>
      </c>
      <c r="E14" s="5">
        <f t="shared" si="1"/>
        <v>22</v>
      </c>
      <c r="F14" s="5" t="s">
        <v>322</v>
      </c>
      <c r="G14" s="5">
        <v>5.5</v>
      </c>
      <c r="H14" s="5">
        <v>800</v>
      </c>
      <c r="I14" s="5">
        <v>90</v>
      </c>
      <c r="J14" s="18" t="s">
        <v>321</v>
      </c>
    </row>
    <row r="15" spans="1:12" ht="15" customHeight="1" x14ac:dyDescent="0.25">
      <c r="A15" s="47">
        <f t="shared" si="2"/>
        <v>8</v>
      </c>
      <c r="B15" s="48" t="s">
        <v>323</v>
      </c>
      <c r="C15" s="27">
        <v>755020</v>
      </c>
      <c r="D15" s="5">
        <v>30</v>
      </c>
      <c r="E15" s="5">
        <f t="shared" si="1"/>
        <v>24</v>
      </c>
      <c r="F15" s="5" t="s">
        <v>322</v>
      </c>
      <c r="G15" s="5">
        <v>5.5</v>
      </c>
      <c r="H15" s="5">
        <v>800</v>
      </c>
      <c r="I15" s="5">
        <v>90</v>
      </c>
      <c r="J15" s="18" t="s">
        <v>321</v>
      </c>
    </row>
    <row r="16" spans="1:12" ht="15" customHeight="1" x14ac:dyDescent="0.25">
      <c r="A16" s="47">
        <f t="shared" si="2"/>
        <v>9</v>
      </c>
      <c r="B16" s="48" t="s">
        <v>320</v>
      </c>
      <c r="C16" s="27">
        <v>830370</v>
      </c>
      <c r="D16" s="5">
        <v>40</v>
      </c>
      <c r="E16" s="5">
        <f t="shared" si="1"/>
        <v>32</v>
      </c>
      <c r="F16" s="5" t="s">
        <v>317</v>
      </c>
      <c r="G16" s="5">
        <v>7.3</v>
      </c>
      <c r="H16" s="5">
        <v>1000</v>
      </c>
      <c r="I16" s="5">
        <v>130</v>
      </c>
      <c r="J16" s="18" t="s">
        <v>314</v>
      </c>
    </row>
    <row r="17" spans="1:10" ht="15" customHeight="1" x14ac:dyDescent="0.25">
      <c r="A17" s="47">
        <f t="shared" si="2"/>
        <v>10</v>
      </c>
      <c r="B17" s="48" t="s">
        <v>319</v>
      </c>
      <c r="C17" s="27">
        <v>843150</v>
      </c>
      <c r="D17" s="5">
        <v>42.5</v>
      </c>
      <c r="E17" s="5">
        <f t="shared" si="1"/>
        <v>34</v>
      </c>
      <c r="F17" s="5" t="s">
        <v>317</v>
      </c>
      <c r="G17" s="5">
        <v>7.3</v>
      </c>
      <c r="H17" s="5">
        <v>1000</v>
      </c>
      <c r="I17" s="5">
        <v>130</v>
      </c>
      <c r="J17" s="18" t="s">
        <v>314</v>
      </c>
    </row>
    <row r="18" spans="1:10" ht="15" customHeight="1" x14ac:dyDescent="0.25">
      <c r="A18" s="47">
        <f t="shared" si="2"/>
        <v>11</v>
      </c>
      <c r="B18" s="48" t="s">
        <v>318</v>
      </c>
      <c r="C18" s="27">
        <v>852780</v>
      </c>
      <c r="D18" s="5">
        <v>45</v>
      </c>
      <c r="E18" s="5">
        <f t="shared" si="1"/>
        <v>36</v>
      </c>
      <c r="F18" s="5" t="s">
        <v>317</v>
      </c>
      <c r="G18" s="5">
        <v>7.3</v>
      </c>
      <c r="H18" s="5">
        <v>1000</v>
      </c>
      <c r="I18" s="5">
        <v>130</v>
      </c>
      <c r="J18" s="18" t="s">
        <v>314</v>
      </c>
    </row>
    <row r="19" spans="1:10" ht="15" customHeight="1" x14ac:dyDescent="0.25">
      <c r="A19" s="47">
        <f t="shared" si="2"/>
        <v>12</v>
      </c>
      <c r="B19" s="48" t="s">
        <v>316</v>
      </c>
      <c r="C19" s="27">
        <v>947520</v>
      </c>
      <c r="D19" s="5">
        <v>60</v>
      </c>
      <c r="E19" s="5">
        <f t="shared" si="1"/>
        <v>48</v>
      </c>
      <c r="F19" s="5" t="s">
        <v>315</v>
      </c>
      <c r="G19" s="5">
        <v>10.7</v>
      </c>
      <c r="H19" s="5">
        <v>1000</v>
      </c>
      <c r="I19" s="5">
        <v>130</v>
      </c>
      <c r="J19" s="18" t="s">
        <v>314</v>
      </c>
    </row>
    <row r="20" spans="1:10" ht="15" customHeight="1" x14ac:dyDescent="0.25">
      <c r="A20" s="47">
        <f t="shared" si="2"/>
        <v>13</v>
      </c>
      <c r="B20" s="48" t="s">
        <v>313</v>
      </c>
      <c r="C20" s="27">
        <v>972130</v>
      </c>
      <c r="D20" s="5">
        <v>65</v>
      </c>
      <c r="E20" s="5">
        <f t="shared" si="1"/>
        <v>52</v>
      </c>
      <c r="F20" s="5" t="s">
        <v>312</v>
      </c>
      <c r="G20" s="5">
        <v>11.1</v>
      </c>
      <c r="H20" s="5">
        <v>1100</v>
      </c>
      <c r="I20" s="5">
        <v>200</v>
      </c>
      <c r="J20" s="18" t="s">
        <v>309</v>
      </c>
    </row>
    <row r="21" spans="1:10" ht="15" customHeight="1" x14ac:dyDescent="0.25">
      <c r="A21" s="47">
        <f t="shared" si="2"/>
        <v>14</v>
      </c>
      <c r="B21" s="48" t="s">
        <v>311</v>
      </c>
      <c r="C21" s="27">
        <v>1048720</v>
      </c>
      <c r="D21" s="5">
        <v>80</v>
      </c>
      <c r="E21" s="5">
        <f t="shared" si="1"/>
        <v>64</v>
      </c>
      <c r="F21" s="5" t="s">
        <v>310</v>
      </c>
      <c r="G21" s="5">
        <v>14</v>
      </c>
      <c r="H21" s="5">
        <v>1100</v>
      </c>
      <c r="I21" s="5">
        <v>200</v>
      </c>
      <c r="J21" s="18" t="s">
        <v>309</v>
      </c>
    </row>
    <row r="22" spans="1:10" ht="15" customHeight="1" x14ac:dyDescent="0.25">
      <c r="A22" s="47">
        <f t="shared" si="2"/>
        <v>15</v>
      </c>
      <c r="B22" s="48" t="s">
        <v>308</v>
      </c>
      <c r="C22" s="27">
        <v>1208770</v>
      </c>
      <c r="D22" s="5">
        <v>100</v>
      </c>
      <c r="E22" s="5">
        <f t="shared" si="1"/>
        <v>80</v>
      </c>
      <c r="F22" s="5" t="s">
        <v>307</v>
      </c>
      <c r="G22" s="5">
        <v>17.5</v>
      </c>
      <c r="H22" s="5">
        <v>1150</v>
      </c>
      <c r="I22" s="5">
        <v>200</v>
      </c>
      <c r="J22" s="18" t="s">
        <v>306</v>
      </c>
    </row>
    <row r="23" spans="1:10" ht="15" customHeight="1" x14ac:dyDescent="0.25">
      <c r="A23" s="47">
        <f t="shared" si="2"/>
        <v>16</v>
      </c>
      <c r="B23" s="48" t="s">
        <v>305</v>
      </c>
      <c r="C23" s="27">
        <v>1549900</v>
      </c>
      <c r="D23" s="5">
        <v>135</v>
      </c>
      <c r="E23" s="5">
        <f t="shared" si="1"/>
        <v>108</v>
      </c>
      <c r="F23" s="5" t="s">
        <v>304</v>
      </c>
      <c r="G23" s="5">
        <v>22.7</v>
      </c>
      <c r="H23" s="5">
        <v>1550</v>
      </c>
      <c r="I23" s="5">
        <v>397</v>
      </c>
      <c r="J23" s="18" t="s">
        <v>303</v>
      </c>
    </row>
    <row r="24" spans="1:10" ht="15" customHeight="1" x14ac:dyDescent="0.25">
      <c r="A24" s="47">
        <f t="shared" si="2"/>
        <v>17</v>
      </c>
      <c r="B24" s="48" t="s">
        <v>302</v>
      </c>
      <c r="C24" s="27">
        <v>1738830</v>
      </c>
      <c r="D24" s="5">
        <v>150</v>
      </c>
      <c r="E24" s="5">
        <f t="shared" si="1"/>
        <v>120</v>
      </c>
      <c r="F24" s="5" t="s">
        <v>301</v>
      </c>
      <c r="G24" s="5">
        <v>24.3</v>
      </c>
      <c r="H24" s="5">
        <v>1650</v>
      </c>
      <c r="I24" s="5">
        <v>397</v>
      </c>
      <c r="J24" s="18" t="s">
        <v>300</v>
      </c>
    </row>
    <row r="25" spans="1:10" ht="15" customHeight="1" x14ac:dyDescent="0.25">
      <c r="A25" s="47">
        <f t="shared" si="2"/>
        <v>18</v>
      </c>
      <c r="B25" s="48" t="s">
        <v>299</v>
      </c>
      <c r="C25" s="27">
        <v>1927200</v>
      </c>
      <c r="D25" s="5">
        <v>180</v>
      </c>
      <c r="E25" s="5">
        <f t="shared" si="1"/>
        <v>144</v>
      </c>
      <c r="F25" s="5" t="s">
        <v>298</v>
      </c>
      <c r="G25" s="5">
        <v>30.6</v>
      </c>
      <c r="H25" s="5">
        <v>1700</v>
      </c>
      <c r="I25" s="5">
        <v>397</v>
      </c>
      <c r="J25" s="18" t="s">
        <v>295</v>
      </c>
    </row>
    <row r="26" spans="1:10" ht="15" customHeight="1" x14ac:dyDescent="0.25">
      <c r="A26" s="47">
        <f t="shared" si="2"/>
        <v>19</v>
      </c>
      <c r="B26" s="48" t="s">
        <v>297</v>
      </c>
      <c r="C26" s="27">
        <v>2140320</v>
      </c>
      <c r="D26" s="5">
        <v>200</v>
      </c>
      <c r="E26" s="5">
        <f t="shared" si="1"/>
        <v>160</v>
      </c>
      <c r="F26" s="5" t="s">
        <v>296</v>
      </c>
      <c r="G26" s="5">
        <v>34.1</v>
      </c>
      <c r="H26" s="5">
        <v>1745</v>
      </c>
      <c r="I26" s="5">
        <v>533</v>
      </c>
      <c r="J26" s="18" t="s">
        <v>295</v>
      </c>
    </row>
    <row r="27" spans="1:10" ht="15" customHeight="1" x14ac:dyDescent="0.25">
      <c r="A27" s="47">
        <f t="shared" si="2"/>
        <v>20</v>
      </c>
      <c r="B27" s="48" t="s">
        <v>294</v>
      </c>
      <c r="C27" s="27">
        <v>2691970</v>
      </c>
      <c r="D27" s="5">
        <v>230</v>
      </c>
      <c r="E27" s="5">
        <f t="shared" si="1"/>
        <v>184</v>
      </c>
      <c r="F27" s="5" t="s">
        <v>293</v>
      </c>
      <c r="G27" s="5">
        <v>36.200000000000003</v>
      </c>
      <c r="H27" s="5">
        <v>2250</v>
      </c>
      <c r="I27" s="5">
        <v>609</v>
      </c>
      <c r="J27" s="18" t="s">
        <v>292</v>
      </c>
    </row>
    <row r="28" spans="1:10" ht="15" customHeight="1" x14ac:dyDescent="0.25">
      <c r="A28" s="47">
        <f t="shared" si="2"/>
        <v>21</v>
      </c>
      <c r="B28" s="48" t="s">
        <v>291</v>
      </c>
      <c r="C28" s="27">
        <v>2724280</v>
      </c>
      <c r="D28" s="5">
        <v>250</v>
      </c>
      <c r="E28" s="5">
        <f t="shared" si="1"/>
        <v>200</v>
      </c>
      <c r="F28" s="5" t="s">
        <v>290</v>
      </c>
      <c r="G28" s="5">
        <v>40.1</v>
      </c>
      <c r="H28" s="5">
        <v>2250</v>
      </c>
      <c r="I28" s="5">
        <v>609</v>
      </c>
      <c r="J28" s="18" t="s">
        <v>289</v>
      </c>
    </row>
    <row r="29" spans="1:10" ht="15" customHeight="1" x14ac:dyDescent="0.25">
      <c r="A29" s="47">
        <f t="shared" si="2"/>
        <v>22</v>
      </c>
      <c r="B29" s="48" t="s">
        <v>288</v>
      </c>
      <c r="C29" s="27">
        <v>3538420</v>
      </c>
      <c r="D29" s="5">
        <v>300</v>
      </c>
      <c r="E29" s="5">
        <f t="shared" si="1"/>
        <v>240</v>
      </c>
      <c r="F29" s="5" t="s">
        <v>287</v>
      </c>
      <c r="G29" s="5">
        <v>46.7</v>
      </c>
      <c r="H29" s="5">
        <v>2500</v>
      </c>
      <c r="I29" s="5">
        <v>638</v>
      </c>
      <c r="J29" s="18" t="s">
        <v>286</v>
      </c>
    </row>
    <row r="30" spans="1:10" ht="15" customHeight="1" x14ac:dyDescent="0.25">
      <c r="A30" s="47">
        <f t="shared" si="2"/>
        <v>23</v>
      </c>
      <c r="B30" s="48" t="s">
        <v>285</v>
      </c>
      <c r="C30" s="27">
        <v>3852470</v>
      </c>
      <c r="D30" s="5">
        <v>350</v>
      </c>
      <c r="E30" s="5">
        <f t="shared" si="1"/>
        <v>280</v>
      </c>
      <c r="F30" s="5" t="s">
        <v>284</v>
      </c>
      <c r="G30" s="5">
        <v>57.2</v>
      </c>
      <c r="H30" s="5">
        <v>3700</v>
      </c>
      <c r="I30" s="5">
        <v>760</v>
      </c>
      <c r="J30" s="18" t="s">
        <v>281</v>
      </c>
    </row>
    <row r="31" spans="1:10" ht="15" customHeight="1" x14ac:dyDescent="0.25">
      <c r="A31" s="47">
        <f t="shared" si="2"/>
        <v>24</v>
      </c>
      <c r="B31" s="48" t="s">
        <v>283</v>
      </c>
      <c r="C31" s="27">
        <v>4234290</v>
      </c>
      <c r="D31" s="5">
        <v>400</v>
      </c>
      <c r="E31" s="5">
        <f t="shared" si="1"/>
        <v>320</v>
      </c>
      <c r="F31" s="5" t="s">
        <v>282</v>
      </c>
      <c r="G31" s="5">
        <v>65.099999999999994</v>
      </c>
      <c r="H31" s="5">
        <v>3700</v>
      </c>
      <c r="I31" s="5">
        <v>760</v>
      </c>
      <c r="J31" s="18" t="s">
        <v>281</v>
      </c>
    </row>
    <row r="32" spans="1:10" ht="15" customHeight="1" x14ac:dyDescent="0.25">
      <c r="A32" s="47">
        <f t="shared" si="2"/>
        <v>25</v>
      </c>
      <c r="B32" s="48" t="s">
        <v>280</v>
      </c>
      <c r="C32" s="27">
        <v>4722000</v>
      </c>
      <c r="D32" s="5">
        <v>450</v>
      </c>
      <c r="E32" s="5">
        <f t="shared" si="1"/>
        <v>360</v>
      </c>
      <c r="F32" s="5" t="s">
        <v>279</v>
      </c>
      <c r="G32" s="5">
        <v>71.8</v>
      </c>
      <c r="H32" s="5">
        <v>3900</v>
      </c>
      <c r="I32" s="5">
        <v>1106</v>
      </c>
      <c r="J32" s="18" t="s">
        <v>276</v>
      </c>
    </row>
    <row r="33" spans="1:10" ht="15" customHeight="1" x14ac:dyDescent="0.25">
      <c r="A33" s="47">
        <f t="shared" si="2"/>
        <v>26</v>
      </c>
      <c r="B33" s="48" t="s">
        <v>278</v>
      </c>
      <c r="C33" s="27">
        <v>5015020</v>
      </c>
      <c r="D33" s="5">
        <v>500</v>
      </c>
      <c r="E33" s="5">
        <f t="shared" si="1"/>
        <v>400</v>
      </c>
      <c r="F33" s="5" t="s">
        <v>277</v>
      </c>
      <c r="G33" s="5">
        <v>79.3</v>
      </c>
      <c r="H33" s="5">
        <v>3900</v>
      </c>
      <c r="I33" s="5">
        <v>1106</v>
      </c>
      <c r="J33" s="18" t="s">
        <v>276</v>
      </c>
    </row>
    <row r="34" spans="1:10" ht="15" customHeight="1" x14ac:dyDescent="0.25">
      <c r="A34" s="47">
        <f t="shared" si="2"/>
        <v>27</v>
      </c>
      <c r="B34" s="48" t="s">
        <v>275</v>
      </c>
      <c r="C34" s="27">
        <v>6249340</v>
      </c>
      <c r="D34" s="5">
        <v>600</v>
      </c>
      <c r="E34" s="5">
        <f t="shared" si="1"/>
        <v>480</v>
      </c>
      <c r="F34" s="5" t="s">
        <v>274</v>
      </c>
      <c r="G34" s="5">
        <v>93.8</v>
      </c>
      <c r="H34" s="5">
        <v>4700</v>
      </c>
      <c r="I34" s="5">
        <v>1539</v>
      </c>
      <c r="J34" s="18" t="s">
        <v>271</v>
      </c>
    </row>
    <row r="35" spans="1:10" ht="15" customHeight="1" x14ac:dyDescent="0.25">
      <c r="A35" s="47">
        <f t="shared" si="2"/>
        <v>28</v>
      </c>
      <c r="B35" s="48" t="s">
        <v>273</v>
      </c>
      <c r="C35" s="27">
        <v>6730870</v>
      </c>
      <c r="D35" s="5">
        <v>650</v>
      </c>
      <c r="E35" s="5">
        <f t="shared" si="1"/>
        <v>520</v>
      </c>
      <c r="F35" s="5" t="s">
        <v>272</v>
      </c>
      <c r="G35" s="5">
        <v>100.8</v>
      </c>
      <c r="H35" s="5">
        <v>4700</v>
      </c>
      <c r="I35" s="5">
        <v>1539</v>
      </c>
      <c r="J35" s="18" t="s">
        <v>271</v>
      </c>
    </row>
    <row r="36" spans="1:10" ht="15" customHeight="1" x14ac:dyDescent="0.25">
      <c r="A36" s="47">
        <f t="shared" si="2"/>
        <v>29</v>
      </c>
      <c r="B36" s="48" t="s">
        <v>270</v>
      </c>
      <c r="C36" s="27">
        <v>9080590</v>
      </c>
      <c r="D36" s="5">
        <v>745</v>
      </c>
      <c r="E36" s="5">
        <f t="shared" si="1"/>
        <v>596</v>
      </c>
      <c r="F36" s="5" t="s">
        <v>269</v>
      </c>
      <c r="G36" s="5">
        <v>127</v>
      </c>
      <c r="H36" s="5">
        <v>6350</v>
      </c>
      <c r="I36" s="5">
        <v>1770</v>
      </c>
      <c r="J36" s="18" t="s">
        <v>266</v>
      </c>
    </row>
    <row r="37" spans="1:10" ht="15" customHeight="1" x14ac:dyDescent="0.25">
      <c r="A37" s="47">
        <f t="shared" si="2"/>
        <v>30</v>
      </c>
      <c r="B37" s="48" t="s">
        <v>268</v>
      </c>
      <c r="C37" s="27">
        <v>9330430</v>
      </c>
      <c r="D37" s="5">
        <v>800</v>
      </c>
      <c r="E37" s="5">
        <f t="shared" si="1"/>
        <v>640</v>
      </c>
      <c r="F37" s="5" t="s">
        <v>267</v>
      </c>
      <c r="G37" s="5">
        <v>134</v>
      </c>
      <c r="H37" s="5">
        <v>6350</v>
      </c>
      <c r="I37" s="5">
        <v>1770</v>
      </c>
      <c r="J37" s="18" t="s">
        <v>266</v>
      </c>
    </row>
    <row r="38" spans="1:10" ht="15" customHeight="1" x14ac:dyDescent="0.25">
      <c r="A38" s="47">
        <f t="shared" si="2"/>
        <v>31</v>
      </c>
      <c r="B38" s="48" t="s">
        <v>265</v>
      </c>
      <c r="C38" s="27">
        <v>12182150</v>
      </c>
      <c r="D38" s="5">
        <v>910</v>
      </c>
      <c r="E38" s="5">
        <f t="shared" si="1"/>
        <v>728</v>
      </c>
      <c r="F38" s="5" t="s">
        <v>264</v>
      </c>
      <c r="G38" s="5">
        <v>146</v>
      </c>
      <c r="H38" s="5">
        <v>7500</v>
      </c>
      <c r="I38" s="5" t="s">
        <v>236</v>
      </c>
      <c r="J38" s="18" t="s">
        <v>260</v>
      </c>
    </row>
    <row r="39" spans="1:10" ht="15" customHeight="1" x14ac:dyDescent="0.25">
      <c r="A39" s="47">
        <f t="shared" si="2"/>
        <v>32</v>
      </c>
      <c r="B39" s="48" t="s">
        <v>263</v>
      </c>
      <c r="C39" s="27">
        <v>12241690</v>
      </c>
      <c r="D39" s="5">
        <v>1000</v>
      </c>
      <c r="E39" s="5">
        <f t="shared" si="1"/>
        <v>800</v>
      </c>
      <c r="F39" s="5" t="s">
        <v>261</v>
      </c>
      <c r="G39" s="5">
        <v>164</v>
      </c>
      <c r="H39" s="5">
        <v>7500</v>
      </c>
      <c r="I39" s="5" t="s">
        <v>236</v>
      </c>
      <c r="J39" s="18" t="s">
        <v>260</v>
      </c>
    </row>
    <row r="40" spans="1:10" ht="15" customHeight="1" x14ac:dyDescent="0.25">
      <c r="A40" s="47">
        <f t="shared" si="2"/>
        <v>33</v>
      </c>
      <c r="B40" s="48" t="s">
        <v>262</v>
      </c>
      <c r="C40" s="27">
        <v>12146540</v>
      </c>
      <c r="D40" s="5">
        <v>1025</v>
      </c>
      <c r="E40" s="5">
        <f t="shared" si="1"/>
        <v>820</v>
      </c>
      <c r="F40" s="5" t="s">
        <v>261</v>
      </c>
      <c r="G40" s="5">
        <v>164</v>
      </c>
      <c r="H40" s="5">
        <v>7500</v>
      </c>
      <c r="I40" s="5" t="s">
        <v>236</v>
      </c>
      <c r="J40" s="18" t="s">
        <v>260</v>
      </c>
    </row>
    <row r="41" spans="1:10" ht="15" customHeight="1" x14ac:dyDescent="0.25">
      <c r="A41" s="47">
        <f t="shared" si="2"/>
        <v>34</v>
      </c>
      <c r="B41" s="48" t="s">
        <v>259</v>
      </c>
      <c r="C41" s="27">
        <v>15606440</v>
      </c>
      <c r="D41" s="5">
        <v>1120</v>
      </c>
      <c r="E41" s="5">
        <f t="shared" si="1"/>
        <v>896</v>
      </c>
      <c r="F41" s="5" t="s">
        <v>258</v>
      </c>
      <c r="G41" s="5">
        <v>188</v>
      </c>
      <c r="H41" s="5">
        <v>7600</v>
      </c>
      <c r="I41" s="5" t="s">
        <v>236</v>
      </c>
      <c r="J41" s="18" t="s">
        <v>257</v>
      </c>
    </row>
    <row r="42" spans="1:10" ht="15" customHeight="1" x14ac:dyDescent="0.25">
      <c r="A42" s="47">
        <f t="shared" si="2"/>
        <v>35</v>
      </c>
      <c r="B42" s="48" t="s">
        <v>256</v>
      </c>
      <c r="C42" s="27">
        <v>17375640</v>
      </c>
      <c r="D42" s="5">
        <v>1250</v>
      </c>
      <c r="E42" s="5">
        <f t="shared" si="1"/>
        <v>1000</v>
      </c>
      <c r="F42" s="5" t="s">
        <v>255</v>
      </c>
      <c r="G42" s="5">
        <v>218</v>
      </c>
      <c r="H42" s="5">
        <v>8900</v>
      </c>
      <c r="I42" s="5" t="s">
        <v>236</v>
      </c>
      <c r="J42" s="18" t="s">
        <v>254</v>
      </c>
    </row>
    <row r="43" spans="1:10" ht="15" customHeight="1" x14ac:dyDescent="0.25">
      <c r="A43" s="47">
        <f t="shared" si="2"/>
        <v>36</v>
      </c>
      <c r="B43" s="48" t="s">
        <v>253</v>
      </c>
      <c r="C43" s="27">
        <v>18647640</v>
      </c>
      <c r="D43" s="5">
        <v>1360</v>
      </c>
      <c r="E43" s="5">
        <f t="shared" si="1"/>
        <v>1088</v>
      </c>
      <c r="F43" s="5" t="s">
        <v>252</v>
      </c>
      <c r="G43" s="5">
        <v>232</v>
      </c>
      <c r="H43" s="5">
        <v>9000</v>
      </c>
      <c r="I43" s="5" t="s">
        <v>236</v>
      </c>
      <c r="J43" s="18" t="s">
        <v>251</v>
      </c>
    </row>
    <row r="44" spans="1:10" ht="15" customHeight="1" x14ac:dyDescent="0.25">
      <c r="A44" s="47">
        <f t="shared" si="2"/>
        <v>37</v>
      </c>
      <c r="B44" s="48" t="s">
        <v>250</v>
      </c>
      <c r="C44" s="27">
        <v>19422320</v>
      </c>
      <c r="D44" s="5">
        <v>1500</v>
      </c>
      <c r="E44" s="5">
        <f t="shared" si="1"/>
        <v>1200</v>
      </c>
      <c r="F44" s="5" t="s">
        <v>249</v>
      </c>
      <c r="G44" s="5">
        <v>240</v>
      </c>
      <c r="H44" s="5">
        <v>10000</v>
      </c>
      <c r="I44" s="5" t="s">
        <v>236</v>
      </c>
      <c r="J44" s="18" t="s">
        <v>248</v>
      </c>
    </row>
    <row r="45" spans="1:10" ht="15" customHeight="1" x14ac:dyDescent="0.25">
      <c r="A45" s="47">
        <f t="shared" si="2"/>
        <v>38</v>
      </c>
      <c r="B45" s="48" t="s">
        <v>247</v>
      </c>
      <c r="C45" s="27">
        <v>21997390</v>
      </c>
      <c r="D45" s="5">
        <v>1700</v>
      </c>
      <c r="E45" s="5">
        <f t="shared" si="1"/>
        <v>1360</v>
      </c>
      <c r="F45" s="5" t="s">
        <v>246</v>
      </c>
      <c r="G45" s="5">
        <v>275</v>
      </c>
      <c r="H45" s="5">
        <v>10600</v>
      </c>
      <c r="I45" s="5" t="s">
        <v>236</v>
      </c>
      <c r="J45" s="18" t="s">
        <v>245</v>
      </c>
    </row>
    <row r="46" spans="1:10" ht="15" customHeight="1" x14ac:dyDescent="0.25">
      <c r="A46" s="47">
        <f t="shared" si="2"/>
        <v>39</v>
      </c>
      <c r="B46" s="48" t="s">
        <v>244</v>
      </c>
      <c r="C46" s="27">
        <v>28680950</v>
      </c>
      <c r="D46" s="5">
        <v>1860</v>
      </c>
      <c r="E46" s="5">
        <f t="shared" si="1"/>
        <v>1488</v>
      </c>
      <c r="F46" s="5" t="s">
        <v>243</v>
      </c>
      <c r="G46" s="5">
        <v>311</v>
      </c>
      <c r="H46" s="5">
        <v>13200</v>
      </c>
      <c r="I46" s="5" t="s">
        <v>236</v>
      </c>
      <c r="J46" s="18" t="s">
        <v>242</v>
      </c>
    </row>
    <row r="47" spans="1:10" ht="15" customHeight="1" x14ac:dyDescent="0.25">
      <c r="A47" s="47">
        <f t="shared" si="2"/>
        <v>40</v>
      </c>
      <c r="B47" s="48" t="s">
        <v>241</v>
      </c>
      <c r="C47" s="27">
        <v>29096200</v>
      </c>
      <c r="D47" s="5">
        <v>2000</v>
      </c>
      <c r="E47" s="5">
        <f t="shared" si="1"/>
        <v>1600</v>
      </c>
      <c r="F47" s="5" t="s">
        <v>240</v>
      </c>
      <c r="G47" s="5">
        <v>319</v>
      </c>
      <c r="H47" s="5">
        <v>13200</v>
      </c>
      <c r="I47" s="5" t="s">
        <v>236</v>
      </c>
      <c r="J47" s="18" t="s">
        <v>239</v>
      </c>
    </row>
    <row r="48" spans="1:10" ht="15" customHeight="1" thickBot="1" x14ac:dyDescent="0.3">
      <c r="A48" s="42">
        <f t="shared" si="2"/>
        <v>41</v>
      </c>
      <c r="B48" s="29" t="s">
        <v>238</v>
      </c>
      <c r="C48" s="28">
        <v>31796680</v>
      </c>
      <c r="D48" s="20">
        <v>2250</v>
      </c>
      <c r="E48" s="20">
        <f t="shared" si="1"/>
        <v>1800</v>
      </c>
      <c r="F48" s="20" t="s">
        <v>237</v>
      </c>
      <c r="G48" s="20">
        <v>349</v>
      </c>
      <c r="H48" s="20">
        <v>13200</v>
      </c>
      <c r="I48" s="20" t="s">
        <v>236</v>
      </c>
      <c r="J48" s="21" t="s">
        <v>235</v>
      </c>
    </row>
    <row r="49" spans="1:12" ht="15" customHeight="1" x14ac:dyDescent="0.3">
      <c r="B49" s="62"/>
      <c r="C49" s="62"/>
      <c r="D49" s="61"/>
      <c r="E49" s="62"/>
      <c r="F49" s="63"/>
      <c r="G49" s="61"/>
      <c r="H49" s="61"/>
      <c r="I49" s="61"/>
      <c r="J49" s="62"/>
      <c r="K49" s="62"/>
      <c r="L49" s="67"/>
    </row>
    <row r="50" spans="1:12" ht="15" customHeight="1" x14ac:dyDescent="0.3">
      <c r="A50" s="13" t="s">
        <v>234</v>
      </c>
      <c r="C50" s="62"/>
      <c r="D50" s="61"/>
      <c r="E50" s="62"/>
      <c r="F50" s="63"/>
      <c r="G50" s="61"/>
      <c r="H50" s="61"/>
      <c r="I50" s="61"/>
      <c r="J50" s="62"/>
      <c r="K50" s="62"/>
      <c r="L50" s="67"/>
    </row>
    <row r="51" spans="1:12" ht="30" customHeight="1" x14ac:dyDescent="0.3">
      <c r="A51" s="124" t="s">
        <v>233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62"/>
      <c r="L51" s="67"/>
    </row>
    <row r="52" spans="1:12" ht="15" customHeight="1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62"/>
      <c r="L52" s="67"/>
    </row>
    <row r="53" spans="1:12" ht="15" customHeight="1" x14ac:dyDescent="0.3">
      <c r="A53" s="123" t="s">
        <v>475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62"/>
      <c r="L53" s="67"/>
    </row>
    <row r="54" spans="1:12" ht="18.75" x14ac:dyDescent="0.3">
      <c r="K54" s="62"/>
      <c r="L54" s="67"/>
    </row>
    <row r="55" spans="1:12" ht="18.75" x14ac:dyDescent="0.3">
      <c r="K55" s="62"/>
      <c r="L55" s="67"/>
    </row>
    <row r="56" spans="1:12" ht="18.75" x14ac:dyDescent="0.3">
      <c r="K56" s="62"/>
      <c r="L56" s="67"/>
    </row>
    <row r="57" spans="1:12" ht="18.75" x14ac:dyDescent="0.3">
      <c r="K57" s="62"/>
      <c r="L57" s="67"/>
    </row>
    <row r="58" spans="1:12" ht="18.75" x14ac:dyDescent="0.3">
      <c r="K58" s="62"/>
      <c r="L58" s="67"/>
    </row>
  </sheetData>
  <mergeCells count="13">
    <mergeCell ref="D1:F1"/>
    <mergeCell ref="D2:F2"/>
    <mergeCell ref="A5:A6"/>
    <mergeCell ref="B5:B6"/>
    <mergeCell ref="C5:C6"/>
    <mergeCell ref="D5:E5"/>
    <mergeCell ref="F5:F6"/>
    <mergeCell ref="H5:H6"/>
    <mergeCell ref="I5:I6"/>
    <mergeCell ref="J5:J6"/>
    <mergeCell ref="A51:J51"/>
    <mergeCell ref="A53:J53"/>
    <mergeCell ref="G5:G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4"/>
  <sheetViews>
    <sheetView workbookViewId="0">
      <selection activeCell="G48" sqref="G48"/>
    </sheetView>
  </sheetViews>
  <sheetFormatPr defaultRowHeight="15" x14ac:dyDescent="0.25"/>
  <cols>
    <col min="1" max="1" width="6.7109375" customWidth="1"/>
    <col min="2" max="3" width="20.7109375" customWidth="1"/>
    <col min="4" max="5" width="12.7109375" customWidth="1"/>
    <col min="6" max="6" width="30.7109375" customWidth="1"/>
    <col min="7" max="9" width="15.7109375" customWidth="1"/>
    <col min="10" max="10" width="30.7109375" customWidth="1"/>
  </cols>
  <sheetData>
    <row r="1" spans="1:10" ht="27" x14ac:dyDescent="0.25">
      <c r="D1" s="125" t="s">
        <v>127</v>
      </c>
      <c r="E1" s="125"/>
      <c r="F1" s="125"/>
      <c r="G1" s="125"/>
      <c r="H1" s="68"/>
      <c r="I1" s="58"/>
      <c r="J1" s="58"/>
    </row>
    <row r="2" spans="1:10" ht="18.75" customHeight="1" x14ac:dyDescent="0.25">
      <c r="D2" s="108" t="s">
        <v>340</v>
      </c>
      <c r="E2" s="108"/>
      <c r="F2" s="108"/>
      <c r="G2" s="108"/>
    </row>
    <row r="3" spans="1:10" ht="18.75" customHeight="1" x14ac:dyDescent="0.3">
      <c r="J3" s="54"/>
    </row>
    <row r="4" spans="1:10" ht="18.75" customHeight="1" thickBot="1" x14ac:dyDescent="0.35">
      <c r="A4" s="53" t="s">
        <v>385</v>
      </c>
      <c r="C4" s="53"/>
      <c r="D4" s="53"/>
      <c r="E4" s="53"/>
      <c r="F4" s="53"/>
      <c r="J4" s="75"/>
    </row>
    <row r="5" spans="1:10" ht="30" customHeight="1" x14ac:dyDescent="0.25">
      <c r="A5" s="116" t="s">
        <v>196</v>
      </c>
      <c r="B5" s="106" t="s">
        <v>0</v>
      </c>
      <c r="C5" s="106" t="s">
        <v>33</v>
      </c>
      <c r="D5" s="106" t="s">
        <v>473</v>
      </c>
      <c r="E5" s="106"/>
      <c r="F5" s="106" t="s">
        <v>338</v>
      </c>
      <c r="G5" s="106" t="s">
        <v>194</v>
      </c>
      <c r="H5" s="106" t="s">
        <v>25</v>
      </c>
      <c r="I5" s="106" t="s">
        <v>27</v>
      </c>
      <c r="J5" s="111" t="s">
        <v>192</v>
      </c>
    </row>
    <row r="6" spans="1:10" ht="30" customHeight="1" x14ac:dyDescent="0.25">
      <c r="A6" s="117"/>
      <c r="B6" s="110"/>
      <c r="C6" s="110"/>
      <c r="D6" s="72" t="s">
        <v>468</v>
      </c>
      <c r="E6" s="72" t="s">
        <v>467</v>
      </c>
      <c r="F6" s="110"/>
      <c r="G6" s="110"/>
      <c r="H6" s="110"/>
      <c r="I6" s="110"/>
      <c r="J6" s="112"/>
    </row>
    <row r="7" spans="1:10" ht="15" customHeight="1" x14ac:dyDescent="0.25">
      <c r="A7" s="73">
        <v>1</v>
      </c>
      <c r="B7" s="72">
        <f t="shared" ref="B7:J7" si="0">A7+1</f>
        <v>2</v>
      </c>
      <c r="C7" s="72">
        <f t="shared" si="0"/>
        <v>3</v>
      </c>
      <c r="D7" s="72">
        <f t="shared" si="0"/>
        <v>4</v>
      </c>
      <c r="E7" s="72">
        <f t="shared" si="0"/>
        <v>5</v>
      </c>
      <c r="F7" s="72">
        <f t="shared" si="0"/>
        <v>6</v>
      </c>
      <c r="G7" s="72">
        <f t="shared" si="0"/>
        <v>7</v>
      </c>
      <c r="H7" s="72">
        <f t="shared" si="0"/>
        <v>8</v>
      </c>
      <c r="I7" s="72">
        <f t="shared" si="0"/>
        <v>9</v>
      </c>
      <c r="J7" s="74">
        <f t="shared" si="0"/>
        <v>10</v>
      </c>
    </row>
    <row r="8" spans="1:10" ht="15" customHeight="1" x14ac:dyDescent="0.25">
      <c r="A8" s="47">
        <v>1</v>
      </c>
      <c r="B8" s="48" t="s">
        <v>384</v>
      </c>
      <c r="C8" s="27">
        <v>689150</v>
      </c>
      <c r="D8" s="5">
        <v>7.5</v>
      </c>
      <c r="E8" s="5">
        <f t="shared" ref="E8:E39" si="1">D8*0.8</f>
        <v>6</v>
      </c>
      <c r="F8" s="5" t="s">
        <v>336</v>
      </c>
      <c r="G8" s="5">
        <v>1.8</v>
      </c>
      <c r="H8" s="5">
        <v>650</v>
      </c>
      <c r="I8" s="5">
        <v>66</v>
      </c>
      <c r="J8" s="18" t="s">
        <v>379</v>
      </c>
    </row>
    <row r="9" spans="1:10" ht="15" customHeight="1" x14ac:dyDescent="0.25">
      <c r="A9" s="47">
        <f t="shared" ref="A9:A39" si="2">A8+1</f>
        <v>2</v>
      </c>
      <c r="B9" s="48" t="s">
        <v>383</v>
      </c>
      <c r="C9" s="27">
        <v>743600</v>
      </c>
      <c r="D9" s="5">
        <v>12</v>
      </c>
      <c r="E9" s="5">
        <f t="shared" si="1"/>
        <v>9.6000000000000014</v>
      </c>
      <c r="F9" s="5" t="s">
        <v>333</v>
      </c>
      <c r="G9" s="5">
        <v>2.7</v>
      </c>
      <c r="H9" s="5">
        <v>750</v>
      </c>
      <c r="I9" s="5">
        <v>66</v>
      </c>
      <c r="J9" s="18" t="s">
        <v>379</v>
      </c>
    </row>
    <row r="10" spans="1:10" ht="15" customHeight="1" x14ac:dyDescent="0.25">
      <c r="A10" s="47">
        <f t="shared" si="2"/>
        <v>3</v>
      </c>
      <c r="B10" s="48" t="s">
        <v>382</v>
      </c>
      <c r="C10" s="27">
        <v>746630</v>
      </c>
      <c r="D10" s="5">
        <v>14</v>
      </c>
      <c r="E10" s="5">
        <f t="shared" si="1"/>
        <v>11.200000000000001</v>
      </c>
      <c r="F10" s="5" t="s">
        <v>331</v>
      </c>
      <c r="G10" s="5">
        <v>3.3</v>
      </c>
      <c r="H10" s="5">
        <v>750</v>
      </c>
      <c r="I10" s="5">
        <v>66</v>
      </c>
      <c r="J10" s="18" t="s">
        <v>379</v>
      </c>
    </row>
    <row r="11" spans="1:10" ht="15" customHeight="1" x14ac:dyDescent="0.25">
      <c r="A11" s="47">
        <f t="shared" si="2"/>
        <v>4</v>
      </c>
      <c r="B11" s="48" t="s">
        <v>381</v>
      </c>
      <c r="C11" s="27">
        <v>804380</v>
      </c>
      <c r="D11" s="5">
        <v>17.5</v>
      </c>
      <c r="E11" s="5">
        <f t="shared" si="1"/>
        <v>14</v>
      </c>
      <c r="F11" s="5" t="s">
        <v>327</v>
      </c>
      <c r="G11" s="5">
        <v>4.0999999999999996</v>
      </c>
      <c r="H11" s="5">
        <v>850</v>
      </c>
      <c r="I11" s="5">
        <v>66</v>
      </c>
      <c r="J11" s="18" t="s">
        <v>379</v>
      </c>
    </row>
    <row r="12" spans="1:10" ht="15" customHeight="1" x14ac:dyDescent="0.25">
      <c r="A12" s="47">
        <f t="shared" si="2"/>
        <v>5</v>
      </c>
      <c r="B12" s="48" t="s">
        <v>380</v>
      </c>
      <c r="C12" s="27">
        <v>807820</v>
      </c>
      <c r="D12" s="5">
        <v>20</v>
      </c>
      <c r="E12" s="5">
        <f t="shared" si="1"/>
        <v>16</v>
      </c>
      <c r="F12" s="5" t="s">
        <v>327</v>
      </c>
      <c r="G12" s="5">
        <v>4.0999999999999996</v>
      </c>
      <c r="H12" s="5">
        <v>850</v>
      </c>
      <c r="I12" s="5">
        <v>66</v>
      </c>
      <c r="J12" s="18" t="s">
        <v>379</v>
      </c>
    </row>
    <row r="13" spans="1:10" ht="15" customHeight="1" x14ac:dyDescent="0.25">
      <c r="A13" s="47">
        <f t="shared" si="2"/>
        <v>6</v>
      </c>
      <c r="B13" s="48" t="s">
        <v>378</v>
      </c>
      <c r="C13" s="27">
        <v>929370</v>
      </c>
      <c r="D13" s="5">
        <v>25</v>
      </c>
      <c r="E13" s="5">
        <f t="shared" si="1"/>
        <v>20</v>
      </c>
      <c r="F13" s="5" t="s">
        <v>322</v>
      </c>
      <c r="G13" s="5">
        <v>5.5</v>
      </c>
      <c r="H13" s="5">
        <v>1100</v>
      </c>
      <c r="I13" s="5">
        <v>90</v>
      </c>
      <c r="J13" s="18" t="s">
        <v>375</v>
      </c>
    </row>
    <row r="14" spans="1:10" ht="15" customHeight="1" x14ac:dyDescent="0.25">
      <c r="A14" s="47">
        <f t="shared" si="2"/>
        <v>7</v>
      </c>
      <c r="B14" s="48" t="s">
        <v>377</v>
      </c>
      <c r="C14" s="27">
        <v>936380</v>
      </c>
      <c r="D14" s="5">
        <v>27.5</v>
      </c>
      <c r="E14" s="5">
        <f t="shared" si="1"/>
        <v>22</v>
      </c>
      <c r="F14" s="5" t="s">
        <v>322</v>
      </c>
      <c r="G14" s="5">
        <v>5.5</v>
      </c>
      <c r="H14" s="5">
        <v>1100</v>
      </c>
      <c r="I14" s="5">
        <v>90</v>
      </c>
      <c r="J14" s="18" t="s">
        <v>375</v>
      </c>
    </row>
    <row r="15" spans="1:10" ht="15" customHeight="1" x14ac:dyDescent="0.25">
      <c r="A15" s="47">
        <f t="shared" si="2"/>
        <v>8</v>
      </c>
      <c r="B15" s="48" t="s">
        <v>376</v>
      </c>
      <c r="C15" s="27">
        <v>942150</v>
      </c>
      <c r="D15" s="5">
        <v>30</v>
      </c>
      <c r="E15" s="5">
        <f t="shared" si="1"/>
        <v>24</v>
      </c>
      <c r="F15" s="5" t="s">
        <v>322</v>
      </c>
      <c r="G15" s="5">
        <v>5.5</v>
      </c>
      <c r="H15" s="5">
        <v>1100</v>
      </c>
      <c r="I15" s="5">
        <v>90</v>
      </c>
      <c r="J15" s="18" t="s">
        <v>375</v>
      </c>
    </row>
    <row r="16" spans="1:10" ht="15" customHeight="1" x14ac:dyDescent="0.25">
      <c r="A16" s="47">
        <f t="shared" si="2"/>
        <v>9</v>
      </c>
      <c r="B16" s="48" t="s">
        <v>374</v>
      </c>
      <c r="C16" s="27">
        <v>1050370</v>
      </c>
      <c r="D16" s="5">
        <v>40</v>
      </c>
      <c r="E16" s="5">
        <f t="shared" si="1"/>
        <v>32</v>
      </c>
      <c r="F16" s="5" t="s">
        <v>317</v>
      </c>
      <c r="G16" s="5">
        <v>7.3</v>
      </c>
      <c r="H16" s="5">
        <v>1350</v>
      </c>
      <c r="I16" s="5">
        <v>130</v>
      </c>
      <c r="J16" s="18" t="s">
        <v>370</v>
      </c>
    </row>
    <row r="17" spans="1:10" ht="15" customHeight="1" x14ac:dyDescent="0.25">
      <c r="A17" s="47">
        <f t="shared" si="2"/>
        <v>10</v>
      </c>
      <c r="B17" s="48" t="s">
        <v>373</v>
      </c>
      <c r="C17" s="27">
        <v>1063290</v>
      </c>
      <c r="D17" s="5">
        <v>42.5</v>
      </c>
      <c r="E17" s="5">
        <f t="shared" si="1"/>
        <v>34</v>
      </c>
      <c r="F17" s="5" t="s">
        <v>317</v>
      </c>
      <c r="G17" s="5">
        <v>7.3</v>
      </c>
      <c r="H17" s="5">
        <v>1350</v>
      </c>
      <c r="I17" s="5">
        <v>130</v>
      </c>
      <c r="J17" s="18" t="s">
        <v>370</v>
      </c>
    </row>
    <row r="18" spans="1:10" ht="15" customHeight="1" x14ac:dyDescent="0.25">
      <c r="A18" s="47">
        <f t="shared" si="2"/>
        <v>11</v>
      </c>
      <c r="B18" s="48" t="s">
        <v>372</v>
      </c>
      <c r="C18" s="27">
        <v>1072780</v>
      </c>
      <c r="D18" s="5">
        <v>45</v>
      </c>
      <c r="E18" s="5">
        <f t="shared" si="1"/>
        <v>36</v>
      </c>
      <c r="F18" s="5" t="s">
        <v>317</v>
      </c>
      <c r="G18" s="5">
        <v>7.3</v>
      </c>
      <c r="H18" s="5">
        <v>1350</v>
      </c>
      <c r="I18" s="5">
        <v>130</v>
      </c>
      <c r="J18" s="18" t="s">
        <v>370</v>
      </c>
    </row>
    <row r="19" spans="1:10" ht="15" customHeight="1" x14ac:dyDescent="0.25">
      <c r="A19" s="47">
        <f t="shared" si="2"/>
        <v>12</v>
      </c>
      <c r="B19" s="48" t="s">
        <v>371</v>
      </c>
      <c r="C19" s="27">
        <v>1167520</v>
      </c>
      <c r="D19" s="5">
        <v>60</v>
      </c>
      <c r="E19" s="5">
        <f t="shared" si="1"/>
        <v>48</v>
      </c>
      <c r="F19" s="5" t="s">
        <v>315</v>
      </c>
      <c r="G19" s="5">
        <v>10.7</v>
      </c>
      <c r="H19" s="5">
        <v>1350</v>
      </c>
      <c r="I19" s="5">
        <v>130</v>
      </c>
      <c r="J19" s="18" t="s">
        <v>370</v>
      </c>
    </row>
    <row r="20" spans="1:10" ht="15" customHeight="1" x14ac:dyDescent="0.25">
      <c r="A20" s="47">
        <f t="shared" si="2"/>
        <v>13</v>
      </c>
      <c r="B20" s="48" t="s">
        <v>369</v>
      </c>
      <c r="C20" s="27">
        <v>1271330</v>
      </c>
      <c r="D20" s="5">
        <v>65</v>
      </c>
      <c r="E20" s="5">
        <f t="shared" si="1"/>
        <v>52</v>
      </c>
      <c r="F20" s="5" t="s">
        <v>312</v>
      </c>
      <c r="G20" s="5">
        <v>11.1</v>
      </c>
      <c r="H20" s="5">
        <v>1500</v>
      </c>
      <c r="I20" s="5">
        <v>200</v>
      </c>
      <c r="J20" s="18" t="s">
        <v>366</v>
      </c>
    </row>
    <row r="21" spans="1:10" ht="15" customHeight="1" x14ac:dyDescent="0.25">
      <c r="A21" s="47">
        <f t="shared" si="2"/>
        <v>14</v>
      </c>
      <c r="B21" s="48" t="s">
        <v>368</v>
      </c>
      <c r="C21" s="27">
        <v>1347780</v>
      </c>
      <c r="D21" s="5">
        <v>80</v>
      </c>
      <c r="E21" s="5">
        <f t="shared" si="1"/>
        <v>64</v>
      </c>
      <c r="F21" s="5" t="s">
        <v>310</v>
      </c>
      <c r="G21" s="5">
        <v>14</v>
      </c>
      <c r="H21" s="5">
        <v>1500</v>
      </c>
      <c r="I21" s="5">
        <v>200</v>
      </c>
      <c r="J21" s="18" t="s">
        <v>366</v>
      </c>
    </row>
    <row r="22" spans="1:10" ht="15" customHeight="1" x14ac:dyDescent="0.25">
      <c r="A22" s="47">
        <f t="shared" si="2"/>
        <v>15</v>
      </c>
      <c r="B22" s="48" t="s">
        <v>367</v>
      </c>
      <c r="C22" s="27">
        <v>1507690</v>
      </c>
      <c r="D22" s="5">
        <v>100</v>
      </c>
      <c r="E22" s="5">
        <f t="shared" si="1"/>
        <v>80</v>
      </c>
      <c r="F22" s="5" t="s">
        <v>307</v>
      </c>
      <c r="G22" s="5">
        <v>17.5</v>
      </c>
      <c r="H22" s="5">
        <v>1600</v>
      </c>
      <c r="I22" s="5">
        <v>200</v>
      </c>
      <c r="J22" s="18" t="s">
        <v>366</v>
      </c>
    </row>
    <row r="23" spans="1:10" ht="15" customHeight="1" x14ac:dyDescent="0.25">
      <c r="A23" s="47">
        <f t="shared" si="2"/>
        <v>16</v>
      </c>
      <c r="B23" s="48" t="s">
        <v>365</v>
      </c>
      <c r="C23" s="27">
        <v>2125600</v>
      </c>
      <c r="D23" s="5">
        <v>135</v>
      </c>
      <c r="E23" s="5">
        <f t="shared" si="1"/>
        <v>108</v>
      </c>
      <c r="F23" s="5" t="s">
        <v>304</v>
      </c>
      <c r="G23" s="5">
        <v>22.7</v>
      </c>
      <c r="H23" s="5">
        <v>2000</v>
      </c>
      <c r="I23" s="5">
        <v>380</v>
      </c>
      <c r="J23" s="18" t="s">
        <v>361</v>
      </c>
    </row>
    <row r="24" spans="1:10" ht="15" customHeight="1" x14ac:dyDescent="0.25">
      <c r="A24" s="47">
        <f t="shared" si="2"/>
        <v>17</v>
      </c>
      <c r="B24" s="48" t="s">
        <v>364</v>
      </c>
      <c r="C24" s="27">
        <v>2314670</v>
      </c>
      <c r="D24" s="5">
        <v>150</v>
      </c>
      <c r="E24" s="5">
        <f t="shared" si="1"/>
        <v>120</v>
      </c>
      <c r="F24" s="5" t="s">
        <v>301</v>
      </c>
      <c r="G24" s="5">
        <v>24.3</v>
      </c>
      <c r="H24" s="5">
        <v>2100</v>
      </c>
      <c r="I24" s="5">
        <v>380</v>
      </c>
      <c r="J24" s="18" t="s">
        <v>361</v>
      </c>
    </row>
    <row r="25" spans="1:10" ht="15" customHeight="1" x14ac:dyDescent="0.25">
      <c r="A25" s="47">
        <f t="shared" si="2"/>
        <v>18</v>
      </c>
      <c r="B25" s="48" t="s">
        <v>363</v>
      </c>
      <c r="C25" s="27">
        <v>2502900</v>
      </c>
      <c r="D25" s="5">
        <v>180</v>
      </c>
      <c r="E25" s="5">
        <f t="shared" si="1"/>
        <v>144</v>
      </c>
      <c r="F25" s="5" t="s">
        <v>298</v>
      </c>
      <c r="G25" s="5">
        <v>30.6</v>
      </c>
      <c r="H25" s="5">
        <v>2150</v>
      </c>
      <c r="I25" s="5">
        <v>380</v>
      </c>
      <c r="J25" s="18" t="s">
        <v>361</v>
      </c>
    </row>
    <row r="26" spans="1:10" ht="15" customHeight="1" x14ac:dyDescent="0.25">
      <c r="A26" s="47">
        <f t="shared" si="2"/>
        <v>19</v>
      </c>
      <c r="B26" s="48" t="s">
        <v>362</v>
      </c>
      <c r="C26" s="27">
        <v>2715750</v>
      </c>
      <c r="D26" s="5">
        <v>200</v>
      </c>
      <c r="E26" s="5">
        <f t="shared" si="1"/>
        <v>160</v>
      </c>
      <c r="F26" s="5" t="s">
        <v>296</v>
      </c>
      <c r="G26" s="5">
        <v>34.1</v>
      </c>
      <c r="H26" s="5">
        <v>2195</v>
      </c>
      <c r="I26" s="5">
        <v>380</v>
      </c>
      <c r="J26" s="18" t="s">
        <v>361</v>
      </c>
    </row>
    <row r="27" spans="1:10" ht="15" customHeight="1" x14ac:dyDescent="0.25">
      <c r="A27" s="47">
        <f t="shared" si="2"/>
        <v>20</v>
      </c>
      <c r="B27" s="48" t="s">
        <v>360</v>
      </c>
      <c r="C27" s="27">
        <v>3310850</v>
      </c>
      <c r="D27" s="5">
        <v>230</v>
      </c>
      <c r="E27" s="5">
        <f t="shared" si="1"/>
        <v>184</v>
      </c>
      <c r="F27" s="5" t="s">
        <v>293</v>
      </c>
      <c r="G27" s="5">
        <v>36.200000000000003</v>
      </c>
      <c r="H27" s="5">
        <v>2900</v>
      </c>
      <c r="I27" s="5">
        <v>500</v>
      </c>
      <c r="J27" s="18" t="s">
        <v>357</v>
      </c>
    </row>
    <row r="28" spans="1:10" ht="15" customHeight="1" x14ac:dyDescent="0.25">
      <c r="A28" s="47">
        <f t="shared" si="2"/>
        <v>21</v>
      </c>
      <c r="B28" s="48" t="s">
        <v>359</v>
      </c>
      <c r="C28" s="27">
        <v>3343030</v>
      </c>
      <c r="D28" s="5">
        <v>250</v>
      </c>
      <c r="E28" s="5">
        <f t="shared" si="1"/>
        <v>200</v>
      </c>
      <c r="F28" s="5" t="s">
        <v>290</v>
      </c>
      <c r="G28" s="5">
        <v>40.1</v>
      </c>
      <c r="H28" s="5">
        <v>2900</v>
      </c>
      <c r="I28" s="5">
        <v>500</v>
      </c>
      <c r="J28" s="18" t="s">
        <v>357</v>
      </c>
    </row>
    <row r="29" spans="1:10" ht="15" customHeight="1" x14ac:dyDescent="0.25">
      <c r="A29" s="47">
        <f t="shared" si="2"/>
        <v>22</v>
      </c>
      <c r="B29" s="48" t="s">
        <v>358</v>
      </c>
      <c r="C29" s="27">
        <v>4157150</v>
      </c>
      <c r="D29" s="5">
        <v>300</v>
      </c>
      <c r="E29" s="5">
        <f t="shared" si="1"/>
        <v>240</v>
      </c>
      <c r="F29" s="5" t="s">
        <v>287</v>
      </c>
      <c r="G29" s="5">
        <v>46.7</v>
      </c>
      <c r="H29" s="5">
        <v>3150</v>
      </c>
      <c r="I29" s="5">
        <v>500</v>
      </c>
      <c r="J29" s="18" t="s">
        <v>357</v>
      </c>
    </row>
    <row r="30" spans="1:10" ht="15" customHeight="1" x14ac:dyDescent="0.25">
      <c r="A30" s="47">
        <f t="shared" si="2"/>
        <v>23</v>
      </c>
      <c r="B30" s="48" t="s">
        <v>356</v>
      </c>
      <c r="C30" s="27">
        <v>4539270</v>
      </c>
      <c r="D30" s="5">
        <v>350</v>
      </c>
      <c r="E30" s="5">
        <f t="shared" si="1"/>
        <v>280</v>
      </c>
      <c r="F30" s="5" t="s">
        <v>284</v>
      </c>
      <c r="G30" s="5">
        <v>57.2</v>
      </c>
      <c r="H30" s="5">
        <v>4000</v>
      </c>
      <c r="I30" s="5">
        <v>750</v>
      </c>
      <c r="J30" s="18" t="s">
        <v>354</v>
      </c>
    </row>
    <row r="31" spans="1:10" ht="15" customHeight="1" x14ac:dyDescent="0.25">
      <c r="A31" s="47">
        <f t="shared" si="2"/>
        <v>24</v>
      </c>
      <c r="B31" s="48" t="s">
        <v>355</v>
      </c>
      <c r="C31" s="27">
        <v>4921100</v>
      </c>
      <c r="D31" s="5">
        <v>400</v>
      </c>
      <c r="E31" s="5">
        <f t="shared" si="1"/>
        <v>320</v>
      </c>
      <c r="F31" s="5" t="s">
        <v>282</v>
      </c>
      <c r="G31" s="5">
        <v>65.099999999999994</v>
      </c>
      <c r="H31" s="5">
        <v>4000</v>
      </c>
      <c r="I31" s="5">
        <v>750</v>
      </c>
      <c r="J31" s="18" t="s">
        <v>354</v>
      </c>
    </row>
    <row r="32" spans="1:10" ht="15" customHeight="1" x14ac:dyDescent="0.25">
      <c r="A32" s="47">
        <f t="shared" si="2"/>
        <v>25</v>
      </c>
      <c r="B32" s="48" t="s">
        <v>353</v>
      </c>
      <c r="C32" s="27">
        <v>5562400</v>
      </c>
      <c r="D32" s="5">
        <v>450</v>
      </c>
      <c r="E32" s="5">
        <f t="shared" si="1"/>
        <v>360</v>
      </c>
      <c r="F32" s="5" t="s">
        <v>279</v>
      </c>
      <c r="G32" s="5">
        <v>71.8</v>
      </c>
      <c r="H32" s="5">
        <v>4900</v>
      </c>
      <c r="I32" s="5">
        <v>860</v>
      </c>
      <c r="J32" s="18" t="s">
        <v>351</v>
      </c>
    </row>
    <row r="33" spans="1:10" ht="15" customHeight="1" x14ac:dyDescent="0.25">
      <c r="A33" s="47">
        <f t="shared" si="2"/>
        <v>26</v>
      </c>
      <c r="B33" s="48" t="s">
        <v>352</v>
      </c>
      <c r="C33" s="27">
        <v>5855550</v>
      </c>
      <c r="D33" s="5">
        <v>500</v>
      </c>
      <c r="E33" s="5">
        <f t="shared" si="1"/>
        <v>400</v>
      </c>
      <c r="F33" s="5" t="s">
        <v>277</v>
      </c>
      <c r="G33" s="5">
        <v>79.3</v>
      </c>
      <c r="H33" s="5">
        <v>4900</v>
      </c>
      <c r="I33" s="5">
        <v>860</v>
      </c>
      <c r="J33" s="18" t="s">
        <v>351</v>
      </c>
    </row>
    <row r="34" spans="1:10" ht="15" customHeight="1" x14ac:dyDescent="0.25">
      <c r="A34" s="47">
        <f t="shared" si="2"/>
        <v>27</v>
      </c>
      <c r="B34" s="48" t="s">
        <v>350</v>
      </c>
      <c r="C34" s="27">
        <v>7160420</v>
      </c>
      <c r="D34" s="5">
        <v>600</v>
      </c>
      <c r="E34" s="5">
        <f t="shared" si="1"/>
        <v>480</v>
      </c>
      <c r="F34" s="5" t="s">
        <v>274</v>
      </c>
      <c r="G34" s="5">
        <v>93.8</v>
      </c>
      <c r="H34" s="5">
        <v>5800</v>
      </c>
      <c r="I34" s="5">
        <v>1080</v>
      </c>
      <c r="J34" s="18" t="s">
        <v>348</v>
      </c>
    </row>
    <row r="35" spans="1:10" ht="15" customHeight="1" x14ac:dyDescent="0.25">
      <c r="A35" s="47">
        <f t="shared" si="2"/>
        <v>28</v>
      </c>
      <c r="B35" s="48" t="s">
        <v>349</v>
      </c>
      <c r="C35" s="27">
        <v>7615400</v>
      </c>
      <c r="D35" s="5">
        <v>650</v>
      </c>
      <c r="E35" s="5">
        <f t="shared" si="1"/>
        <v>520</v>
      </c>
      <c r="F35" s="5" t="s">
        <v>272</v>
      </c>
      <c r="G35" s="5">
        <v>100.8</v>
      </c>
      <c r="H35" s="5">
        <v>5800</v>
      </c>
      <c r="I35" s="5">
        <v>1080</v>
      </c>
      <c r="J35" s="18" t="s">
        <v>348</v>
      </c>
    </row>
    <row r="36" spans="1:10" ht="15" customHeight="1" x14ac:dyDescent="0.25">
      <c r="A36" s="47">
        <f t="shared" si="2"/>
        <v>29</v>
      </c>
      <c r="B36" s="48" t="s">
        <v>347</v>
      </c>
      <c r="C36" s="27">
        <v>11639870</v>
      </c>
      <c r="D36" s="5">
        <v>745</v>
      </c>
      <c r="E36" s="5">
        <f t="shared" si="1"/>
        <v>596</v>
      </c>
      <c r="F36" s="5" t="s">
        <v>269</v>
      </c>
      <c r="G36" s="5">
        <v>127</v>
      </c>
      <c r="H36" s="5">
        <v>8200</v>
      </c>
      <c r="I36" s="5">
        <v>1750</v>
      </c>
      <c r="J36" s="18" t="s">
        <v>345</v>
      </c>
    </row>
    <row r="37" spans="1:10" ht="15" customHeight="1" x14ac:dyDescent="0.25">
      <c r="A37" s="47">
        <f t="shared" si="2"/>
        <v>30</v>
      </c>
      <c r="B37" s="48" t="s">
        <v>346</v>
      </c>
      <c r="C37" s="27">
        <v>11889830</v>
      </c>
      <c r="D37" s="5">
        <v>800</v>
      </c>
      <c r="E37" s="5">
        <f t="shared" si="1"/>
        <v>640</v>
      </c>
      <c r="F37" s="5" t="s">
        <v>267</v>
      </c>
      <c r="G37" s="5">
        <v>134</v>
      </c>
      <c r="H37" s="5">
        <v>8200</v>
      </c>
      <c r="I37" s="5">
        <v>1750</v>
      </c>
      <c r="J37" s="18" t="s">
        <v>345</v>
      </c>
    </row>
    <row r="38" spans="1:10" ht="15" customHeight="1" x14ac:dyDescent="0.25">
      <c r="A38" s="47">
        <f t="shared" si="2"/>
        <v>31</v>
      </c>
      <c r="B38" s="48" t="s">
        <v>344</v>
      </c>
      <c r="C38" s="27">
        <v>15013540</v>
      </c>
      <c r="D38" s="5">
        <v>910</v>
      </c>
      <c r="E38" s="5">
        <f t="shared" si="1"/>
        <v>728</v>
      </c>
      <c r="F38" s="5" t="s">
        <v>264</v>
      </c>
      <c r="G38" s="5">
        <v>146</v>
      </c>
      <c r="H38" s="5">
        <v>10000</v>
      </c>
      <c r="I38" s="5">
        <v>2400</v>
      </c>
      <c r="J38" s="18" t="s">
        <v>342</v>
      </c>
    </row>
    <row r="39" spans="1:10" ht="15" customHeight="1" thickBot="1" x14ac:dyDescent="0.3">
      <c r="A39" s="42">
        <f t="shared" si="2"/>
        <v>32</v>
      </c>
      <c r="B39" s="29" t="s">
        <v>343</v>
      </c>
      <c r="C39" s="28">
        <v>15073220</v>
      </c>
      <c r="D39" s="20">
        <v>1000</v>
      </c>
      <c r="E39" s="20">
        <f t="shared" si="1"/>
        <v>800</v>
      </c>
      <c r="F39" s="20" t="s">
        <v>261</v>
      </c>
      <c r="G39" s="20">
        <v>164</v>
      </c>
      <c r="H39" s="20">
        <v>10000</v>
      </c>
      <c r="I39" s="20">
        <v>2400</v>
      </c>
      <c r="J39" s="21" t="s">
        <v>342</v>
      </c>
    </row>
    <row r="40" spans="1:10" ht="15" customHeight="1" x14ac:dyDescent="0.25">
      <c r="B40" s="6"/>
      <c r="C40" s="36"/>
      <c r="D40" s="8"/>
      <c r="E40" s="8"/>
      <c r="F40" s="8"/>
      <c r="G40" s="8"/>
      <c r="H40" s="8"/>
      <c r="I40" s="8"/>
      <c r="J40" s="8"/>
    </row>
    <row r="41" spans="1:10" ht="15" customHeight="1" x14ac:dyDescent="0.25">
      <c r="A41" s="13" t="s">
        <v>341</v>
      </c>
      <c r="C41" s="62"/>
      <c r="D41" s="61"/>
      <c r="E41" s="62"/>
      <c r="F41" s="63"/>
      <c r="G41" s="61"/>
      <c r="H41" s="61"/>
      <c r="I41" s="61"/>
      <c r="J41" s="62"/>
    </row>
    <row r="42" spans="1:10" ht="30" customHeight="1" x14ac:dyDescent="0.25">
      <c r="A42" s="124" t="s">
        <v>233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5" customHeight="1" x14ac:dyDescent="0.25">
      <c r="A44" s="123" t="s">
        <v>475</v>
      </c>
      <c r="B44" s="123"/>
      <c r="C44" s="123"/>
      <c r="D44" s="123"/>
      <c r="E44" s="123"/>
      <c r="F44" s="123"/>
      <c r="G44" s="123"/>
      <c r="H44" s="123"/>
      <c r="I44" s="123"/>
      <c r="J44" s="123"/>
    </row>
  </sheetData>
  <mergeCells count="13">
    <mergeCell ref="D1:G1"/>
    <mergeCell ref="D2:G2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42:J42"/>
    <mergeCell ref="A44:J4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5"/>
  <sheetViews>
    <sheetView tabSelected="1" workbookViewId="0">
      <selection activeCell="G11" sqref="G11"/>
    </sheetView>
  </sheetViews>
  <sheetFormatPr defaultRowHeight="15" x14ac:dyDescent="0.25"/>
  <cols>
    <col min="1" max="1" width="6.7109375" customWidth="1"/>
    <col min="2" max="2" width="25.7109375" customWidth="1"/>
    <col min="3" max="3" width="12.7109375" customWidth="1"/>
    <col min="4" max="8" width="20.7109375" customWidth="1"/>
  </cols>
  <sheetData>
    <row r="1" spans="1:8" ht="27" x14ac:dyDescent="0.3">
      <c r="C1" s="107" t="s">
        <v>127</v>
      </c>
      <c r="D1" s="107"/>
      <c r="E1" s="107"/>
      <c r="F1" s="107"/>
      <c r="H1" s="54"/>
    </row>
    <row r="2" spans="1:8" ht="24.75" x14ac:dyDescent="0.25">
      <c r="C2" s="108" t="s">
        <v>429</v>
      </c>
      <c r="D2" s="108"/>
      <c r="E2" s="108"/>
      <c r="F2" s="108"/>
    </row>
    <row r="3" spans="1:8" ht="18.75" customHeight="1" x14ac:dyDescent="0.3">
      <c r="D3" s="55"/>
      <c r="H3" s="54"/>
    </row>
    <row r="4" spans="1:8" ht="18.75" customHeight="1" thickBot="1" x14ac:dyDescent="0.35">
      <c r="A4" s="70" t="s">
        <v>428</v>
      </c>
      <c r="C4" s="70"/>
      <c r="D4" s="57"/>
      <c r="F4" s="65"/>
    </row>
    <row r="5" spans="1:8" ht="30" customHeight="1" x14ac:dyDescent="0.25">
      <c r="A5" s="116" t="s">
        <v>196</v>
      </c>
      <c r="B5" s="106" t="s">
        <v>0</v>
      </c>
      <c r="C5" s="106" t="s">
        <v>33</v>
      </c>
      <c r="D5" s="106" t="s">
        <v>427</v>
      </c>
      <c r="E5" s="106" t="s">
        <v>426</v>
      </c>
      <c r="F5" s="106" t="s">
        <v>425</v>
      </c>
      <c r="G5" s="106" t="s">
        <v>424</v>
      </c>
      <c r="H5" s="111" t="s">
        <v>403</v>
      </c>
    </row>
    <row r="6" spans="1:8" ht="30" customHeight="1" x14ac:dyDescent="0.25">
      <c r="A6" s="117"/>
      <c r="B6" s="110"/>
      <c r="C6" s="110"/>
      <c r="D6" s="110"/>
      <c r="E6" s="110"/>
      <c r="F6" s="110"/>
      <c r="G6" s="110"/>
      <c r="H6" s="112"/>
    </row>
    <row r="7" spans="1:8" ht="15" customHeight="1" x14ac:dyDescent="0.25">
      <c r="A7" s="69">
        <v>1</v>
      </c>
      <c r="B7" s="51">
        <f t="shared" ref="B7:H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0">
        <f t="shared" si="0"/>
        <v>8</v>
      </c>
    </row>
    <row r="8" spans="1:8" ht="15" customHeight="1" x14ac:dyDescent="0.25">
      <c r="A8" s="47">
        <v>1</v>
      </c>
      <c r="B8" s="48" t="s">
        <v>423</v>
      </c>
      <c r="C8" s="27">
        <v>168740</v>
      </c>
      <c r="D8" s="5">
        <v>600</v>
      </c>
      <c r="E8" s="5">
        <v>5</v>
      </c>
      <c r="F8" s="5">
        <v>2.2000000000000002</v>
      </c>
      <c r="G8" s="5" t="s">
        <v>422</v>
      </c>
      <c r="H8" s="18" t="s">
        <v>419</v>
      </c>
    </row>
    <row r="9" spans="1:8" ht="15" customHeight="1" x14ac:dyDescent="0.25">
      <c r="A9" s="47">
        <f>A8+1</f>
        <v>2</v>
      </c>
      <c r="B9" s="48" t="s">
        <v>421</v>
      </c>
      <c r="C9" s="27">
        <v>185260</v>
      </c>
      <c r="D9" s="5">
        <v>600</v>
      </c>
      <c r="E9" s="5" t="s">
        <v>413</v>
      </c>
      <c r="F9" s="5">
        <v>2.2000000000000002</v>
      </c>
      <c r="G9" s="5" t="s">
        <v>420</v>
      </c>
      <c r="H9" s="18" t="s">
        <v>419</v>
      </c>
    </row>
    <row r="10" spans="1:8" s="38" customFormat="1" ht="15" customHeight="1" x14ac:dyDescent="0.25">
      <c r="A10" s="47">
        <f>A9+1</f>
        <v>3</v>
      </c>
      <c r="B10" s="46" t="s">
        <v>418</v>
      </c>
      <c r="C10" s="45">
        <v>191160</v>
      </c>
      <c r="D10" s="44">
        <v>600</v>
      </c>
      <c r="E10" s="5" t="s">
        <v>410</v>
      </c>
      <c r="F10" s="44">
        <v>2.2000000000000002</v>
      </c>
      <c r="G10" s="44" t="s">
        <v>417</v>
      </c>
      <c r="H10" s="43" t="s">
        <v>408</v>
      </c>
    </row>
    <row r="11" spans="1:8" ht="15" customHeight="1" x14ac:dyDescent="0.25">
      <c r="A11" s="47">
        <f>A10+1</f>
        <v>4</v>
      </c>
      <c r="B11" s="48" t="s">
        <v>416</v>
      </c>
      <c r="C11" s="27">
        <v>206500</v>
      </c>
      <c r="D11" s="5">
        <v>1000</v>
      </c>
      <c r="E11" s="5">
        <v>5</v>
      </c>
      <c r="F11" s="5">
        <v>2.7</v>
      </c>
      <c r="G11" s="5" t="s">
        <v>415</v>
      </c>
      <c r="H11" s="18" t="s">
        <v>408</v>
      </c>
    </row>
    <row r="12" spans="1:8" ht="15" customHeight="1" x14ac:dyDescent="0.25">
      <c r="A12" s="47">
        <f>A11+1</f>
        <v>5</v>
      </c>
      <c r="B12" s="48" t="s">
        <v>414</v>
      </c>
      <c r="C12" s="27">
        <v>228920</v>
      </c>
      <c r="D12" s="5">
        <v>1000</v>
      </c>
      <c r="E12" s="5" t="s">
        <v>413</v>
      </c>
      <c r="F12" s="5">
        <v>2.7</v>
      </c>
      <c r="G12" s="5" t="s">
        <v>412</v>
      </c>
      <c r="H12" s="18" t="s">
        <v>408</v>
      </c>
    </row>
    <row r="13" spans="1:8" ht="15" customHeight="1" thickBot="1" x14ac:dyDescent="0.3">
      <c r="A13" s="42">
        <f>A12+1</f>
        <v>6</v>
      </c>
      <c r="B13" s="29" t="s">
        <v>411</v>
      </c>
      <c r="C13" s="28">
        <v>236000</v>
      </c>
      <c r="D13" s="20">
        <v>1000</v>
      </c>
      <c r="E13" s="20" t="s">
        <v>410</v>
      </c>
      <c r="F13" s="20">
        <v>2.7</v>
      </c>
      <c r="G13" s="20" t="s">
        <v>409</v>
      </c>
      <c r="H13" s="21" t="s">
        <v>408</v>
      </c>
    </row>
    <row r="14" spans="1:8" x14ac:dyDescent="0.25">
      <c r="A14" s="71"/>
      <c r="B14" s="71"/>
      <c r="C14" s="71"/>
      <c r="D14" s="71"/>
      <c r="E14" s="71"/>
      <c r="F14" s="71"/>
      <c r="G14" s="71"/>
      <c r="H14" s="71"/>
    </row>
    <row r="15" spans="1:8" ht="75" customHeight="1" x14ac:dyDescent="0.25">
      <c r="A15" s="71"/>
      <c r="B15" s="126" t="s">
        <v>407</v>
      </c>
      <c r="C15" s="126"/>
      <c r="D15" s="126"/>
      <c r="E15" s="126"/>
      <c r="F15" s="126"/>
      <c r="G15" s="126"/>
      <c r="H15" s="126"/>
    </row>
    <row r="16" spans="1:8" x14ac:dyDescent="0.25">
      <c r="A16" s="71"/>
      <c r="B16" s="71"/>
      <c r="C16" s="71"/>
      <c r="D16" s="71"/>
      <c r="E16" s="71"/>
      <c r="F16" s="71"/>
      <c r="G16" s="71"/>
      <c r="H16" s="71"/>
    </row>
    <row r="17" spans="1:8" x14ac:dyDescent="0.25">
      <c r="A17" s="96" t="s">
        <v>475</v>
      </c>
      <c r="B17" s="96"/>
      <c r="C17" s="96"/>
      <c r="D17" s="96"/>
      <c r="E17" s="96"/>
      <c r="F17" s="96"/>
      <c r="G17" s="96"/>
      <c r="H17" s="96"/>
    </row>
    <row r="18" spans="1:8" ht="34.5" customHeight="1" x14ac:dyDescent="0.25"/>
    <row r="19" spans="1:8" ht="33" customHeight="1" x14ac:dyDescent="0.25"/>
    <row r="20" spans="1:8" ht="32.25" customHeight="1" x14ac:dyDescent="0.25"/>
    <row r="21" spans="1:8" ht="33.75" customHeight="1" x14ac:dyDescent="0.25"/>
    <row r="22" spans="1:8" ht="45.75" customHeight="1" x14ac:dyDescent="0.25"/>
    <row r="23" spans="1:8" ht="32.25" customHeight="1" x14ac:dyDescent="0.25"/>
    <row r="24" spans="1:8" ht="34.5" customHeight="1" x14ac:dyDescent="0.25"/>
    <row r="25" spans="1:8" ht="43.5" customHeight="1" x14ac:dyDescent="0.25"/>
  </sheetData>
  <mergeCells count="12">
    <mergeCell ref="C5:C6"/>
    <mergeCell ref="D5:D6"/>
    <mergeCell ref="C1:F1"/>
    <mergeCell ref="C2:F2"/>
    <mergeCell ref="A17:H17"/>
    <mergeCell ref="B15:H15"/>
    <mergeCell ref="G5:G6"/>
    <mergeCell ref="H5:H6"/>
    <mergeCell ref="E5:E6"/>
    <mergeCell ref="F5:F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АБП</vt:lpstr>
      <vt:lpstr>АБП ЛАЙТ</vt:lpstr>
      <vt:lpstr>АСП</vt:lpstr>
      <vt:lpstr>АДП</vt:lpstr>
      <vt:lpstr>АДА и АДС (откр)</vt:lpstr>
      <vt:lpstr>АДА и АДС (кожух)</vt:lpstr>
      <vt:lpstr>PS (открытые)</vt:lpstr>
      <vt:lpstr>PS (кожух)</vt:lpstr>
      <vt:lpstr>световые башни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2018-11-27T18:23:10Z</dcterms:modified>
</cp:coreProperties>
</file>